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115" windowHeight="10560" tabRatio="899" activeTab="0"/>
  </bookViews>
  <sheets>
    <sheet name="Classement Général" sheetId="1" r:id="rId1"/>
    <sheet name="Pont de Vaux" sheetId="2" r:id="rId2"/>
    <sheet name="Mézériat" sheetId="3" r:id="rId3"/>
    <sheet name="Chatillon" sheetId="4" r:id="rId4"/>
    <sheet name="Neuville" sheetId="5" r:id="rId5"/>
    <sheet name="Corcelles (1)" sheetId="6" r:id="rId6"/>
    <sheet name="Saint Etienne" sheetId="7" r:id="rId7"/>
    <sheet name="Mézériat (2)" sheetId="8" r:id="rId8"/>
    <sheet name="Meillonas" sheetId="9" r:id="rId9"/>
    <sheet name="Les Orcières" sheetId="10" r:id="rId10"/>
    <sheet name="Carpodrome" sheetId="11" r:id="rId11"/>
    <sheet name="Saint Etienne (2)" sheetId="12" r:id="rId12"/>
    <sheet name="Les Orcières (2)" sheetId="13" r:id="rId13"/>
    <sheet name="Carpodrome (2)" sheetId="14" r:id="rId14"/>
    <sheet name="Montrevel" sheetId="15" r:id="rId15"/>
    <sheet name="Macon" sheetId="16" r:id="rId16"/>
    <sheet name="Macon (2)" sheetId="17" r:id="rId17"/>
  </sheets>
  <definedNames/>
  <calcPr fullCalcOnLoad="1"/>
</workbook>
</file>

<file path=xl/sharedStrings.xml><?xml version="1.0" encoding="utf-8"?>
<sst xmlns="http://schemas.openxmlformats.org/spreadsheetml/2006/main" count="919" uniqueCount="112">
  <si>
    <t>Nom</t>
  </si>
  <si>
    <t>Prénom</t>
  </si>
  <si>
    <t>Pont de Vaux</t>
  </si>
  <si>
    <t>Mézériat</t>
  </si>
  <si>
    <t>Chatillon</t>
  </si>
  <si>
    <t>Montrevel</t>
  </si>
  <si>
    <t>Saint Etienne</t>
  </si>
  <si>
    <t>Meillonas</t>
  </si>
  <si>
    <t>Corcelles</t>
  </si>
  <si>
    <t>Carpodrome</t>
  </si>
  <si>
    <t>Macon</t>
  </si>
  <si>
    <t>Pêcheurs</t>
  </si>
  <si>
    <t>équipes</t>
  </si>
  <si>
    <t>Thevenard</t>
  </si>
  <si>
    <t>Georges</t>
  </si>
  <si>
    <t>Amin</t>
  </si>
  <si>
    <t>Louis</t>
  </si>
  <si>
    <t>Colin</t>
  </si>
  <si>
    <t>Dominique</t>
  </si>
  <si>
    <t>Desplanches</t>
  </si>
  <si>
    <t>Jacques</t>
  </si>
  <si>
    <t>Leopold</t>
  </si>
  <si>
    <t>Gérard</t>
  </si>
  <si>
    <t>Chambard</t>
  </si>
  <si>
    <t>Daniel</t>
  </si>
  <si>
    <t>Troigros</t>
  </si>
  <si>
    <t>Alain</t>
  </si>
  <si>
    <t>Peulet</t>
  </si>
  <si>
    <t>Jean-Peulet</t>
  </si>
  <si>
    <t>Baille</t>
  </si>
  <si>
    <t>Armand</t>
  </si>
  <si>
    <t>Martin</t>
  </si>
  <si>
    <t>Raymonde</t>
  </si>
  <si>
    <t>Gadat</t>
  </si>
  <si>
    <t>Lucien</t>
  </si>
  <si>
    <t>Perrin</t>
  </si>
  <si>
    <t>Aymard</t>
  </si>
  <si>
    <t>René</t>
  </si>
  <si>
    <t>Lalle-Demoz</t>
  </si>
  <si>
    <t>Marcel</t>
  </si>
  <si>
    <t>Genton</t>
  </si>
  <si>
    <t>Pascal</t>
  </si>
  <si>
    <t>Clt</t>
  </si>
  <si>
    <t>Total</t>
  </si>
  <si>
    <t>Nbre de Clt</t>
  </si>
  <si>
    <t>Place</t>
  </si>
  <si>
    <t>Nbre</t>
  </si>
  <si>
    <t xml:space="preserve">Poids </t>
  </si>
  <si>
    <t>Points</t>
  </si>
  <si>
    <t>Classement</t>
  </si>
  <si>
    <t>Canal</t>
  </si>
  <si>
    <t>Le 29 mars 2016</t>
  </si>
  <si>
    <t>Plan d'eau</t>
  </si>
  <si>
    <t>Le 12 Avril 2016</t>
  </si>
  <si>
    <t>Merle</t>
  </si>
  <si>
    <t>Maurice</t>
  </si>
  <si>
    <t>Jean-Paul</t>
  </si>
  <si>
    <t>Léopold</t>
  </si>
  <si>
    <t>Louvet</t>
  </si>
  <si>
    <t>Larose</t>
  </si>
  <si>
    <t>Christian</t>
  </si>
  <si>
    <t>Vulin</t>
  </si>
  <si>
    <t>Paul</t>
  </si>
  <si>
    <t>Mercier</t>
  </si>
  <si>
    <t>Janin</t>
  </si>
  <si>
    <t>Bozonnet</t>
  </si>
  <si>
    <t>André</t>
  </si>
  <si>
    <t>Foilleret</t>
  </si>
  <si>
    <t>Vernoux</t>
  </si>
  <si>
    <t>Mayer</t>
  </si>
  <si>
    <t>Guy</t>
  </si>
  <si>
    <t>Musy</t>
  </si>
  <si>
    <t>Janody</t>
  </si>
  <si>
    <t>Jean-Marc</t>
  </si>
  <si>
    <t xml:space="preserve">Chatillon sur Chalaronne </t>
  </si>
  <si>
    <t xml:space="preserve"> le 03/05/16</t>
  </si>
  <si>
    <t>Janaudy</t>
  </si>
  <si>
    <t>Neuville</t>
  </si>
  <si>
    <t>Neuville les dames</t>
  </si>
  <si>
    <t>Le 24/05/16</t>
  </si>
  <si>
    <t>Thomasson</t>
  </si>
  <si>
    <t>Le 07/06/16</t>
  </si>
  <si>
    <t>Coillard</t>
  </si>
  <si>
    <t>Denis</t>
  </si>
  <si>
    <t>Le 05/07/16</t>
  </si>
  <si>
    <t>La Raza</t>
  </si>
  <si>
    <t>Le 19/07/2016</t>
  </si>
  <si>
    <t>Orcières</t>
  </si>
  <si>
    <t>Gombert</t>
  </si>
  <si>
    <t>Avenir Pêche</t>
  </si>
  <si>
    <t>Le 23/08/16</t>
  </si>
  <si>
    <t>Les Orcières</t>
  </si>
  <si>
    <t>Le 02 Aout 2016</t>
  </si>
  <si>
    <t xml:space="preserve">Leopold </t>
  </si>
  <si>
    <t>Saint Etienne sur Chalaronne</t>
  </si>
  <si>
    <t>Etang de Tallard</t>
  </si>
  <si>
    <t>Le 06/08/16</t>
  </si>
  <si>
    <t xml:space="preserve"> Alain</t>
  </si>
  <si>
    <t>Le 20 septembre 2016</t>
  </si>
  <si>
    <t>Duthois</t>
  </si>
  <si>
    <t>Jean-Claude</t>
  </si>
  <si>
    <t>Stropparo</t>
  </si>
  <si>
    <t>Robert</t>
  </si>
  <si>
    <t>Bernet</t>
  </si>
  <si>
    <t xml:space="preserve">Desplanches </t>
  </si>
  <si>
    <t xml:space="preserve">Les Orcières + Lac Buisson </t>
  </si>
  <si>
    <t>Le 18 octobre 2016</t>
  </si>
  <si>
    <t>Port de plaisance</t>
  </si>
  <si>
    <t>Le 25 octobre 2016</t>
  </si>
  <si>
    <t>Wiwial</t>
  </si>
  <si>
    <t>Dubois</t>
  </si>
  <si>
    <t>Lalle Demoz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</si>
</sst>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20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1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24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24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2" fontId="0" fillId="10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/>
    </xf>
    <xf numFmtId="14" fontId="0" fillId="0" borderId="15" xfId="0" applyNumberForma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="85" zoomScaleNormal="85" zoomScalePageLayoutView="0" workbookViewId="0" topLeftCell="A1">
      <selection activeCell="AI39" sqref="AI39"/>
    </sheetView>
  </sheetViews>
  <sheetFormatPr defaultColWidth="11.421875" defaultRowHeight="12.75"/>
  <cols>
    <col min="1" max="1" width="4.8515625" style="1" customWidth="1"/>
    <col min="2" max="2" width="15.28125" style="0" customWidth="1"/>
    <col min="3" max="3" width="13.7109375" style="0" customWidth="1"/>
    <col min="4" max="4" width="4.8515625" style="1" customWidth="1"/>
    <col min="5" max="5" width="8.7109375" style="1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0" width="4.7109375" style="0" customWidth="1"/>
    <col min="11" max="11" width="8.7109375" style="0" customWidth="1"/>
    <col min="12" max="12" width="4.28125" style="17" customWidth="1"/>
    <col min="13" max="13" width="10.57421875" style="0" customWidth="1"/>
    <col min="14" max="14" width="4.7109375" style="0" customWidth="1"/>
    <col min="15" max="15" width="8.7109375" style="0" customWidth="1"/>
    <col min="16" max="16" width="4.7109375" style="0" customWidth="1"/>
    <col min="17" max="17" width="8.7109375" style="0" customWidth="1"/>
    <col min="18" max="18" width="4.7109375" style="0" customWidth="1"/>
    <col min="19" max="19" width="8.7109375" style="0" customWidth="1"/>
    <col min="20" max="20" width="4.7109375" style="0" customWidth="1"/>
    <col min="21" max="21" width="8.7109375" style="0" customWidth="1"/>
    <col min="22" max="22" width="4.8515625" style="0" customWidth="1"/>
    <col min="23" max="23" width="8.7109375" style="0" customWidth="1"/>
    <col min="24" max="24" width="4.8515625" style="0" customWidth="1"/>
    <col min="25" max="25" width="8.7109375" style="0" customWidth="1"/>
    <col min="26" max="26" width="4.8515625" style="0" customWidth="1"/>
    <col min="27" max="27" width="8.7109375" style="0" customWidth="1"/>
    <col min="28" max="28" width="4.8515625" style="0" customWidth="1"/>
    <col min="29" max="29" width="10.57421875" style="0" customWidth="1"/>
    <col min="30" max="30" width="4.8515625" style="0" customWidth="1"/>
    <col min="31" max="31" width="8.7109375" style="0" customWidth="1"/>
    <col min="32" max="32" width="4.8515625" style="0" customWidth="1"/>
    <col min="33" max="33" width="8.7109375" style="0" customWidth="1"/>
    <col min="34" max="34" width="4.8515625" style="0" customWidth="1"/>
    <col min="35" max="35" width="8.7109375" style="0" customWidth="1"/>
    <col min="36" max="36" width="8.421875" style="1" customWidth="1"/>
    <col min="37" max="37" width="8.421875" style="0" customWidth="1"/>
  </cols>
  <sheetData>
    <row r="1" spans="1:37" s="1" customFormat="1" ht="12.75">
      <c r="A1" s="25" t="s">
        <v>42</v>
      </c>
      <c r="B1" s="25" t="s">
        <v>0</v>
      </c>
      <c r="C1" s="25" t="s">
        <v>1</v>
      </c>
      <c r="D1" s="26" t="s">
        <v>2</v>
      </c>
      <c r="E1" s="26"/>
      <c r="F1" s="26" t="s">
        <v>3</v>
      </c>
      <c r="G1" s="26"/>
      <c r="H1" s="26" t="s">
        <v>4</v>
      </c>
      <c r="I1" s="26"/>
      <c r="J1" s="22" t="s">
        <v>77</v>
      </c>
      <c r="K1" s="22"/>
      <c r="L1" s="22" t="s">
        <v>8</v>
      </c>
      <c r="M1" s="22"/>
      <c r="N1" s="34" t="s">
        <v>6</v>
      </c>
      <c r="O1" s="35"/>
      <c r="P1" s="22" t="s">
        <v>3</v>
      </c>
      <c r="Q1" s="22"/>
      <c r="R1" s="22" t="s">
        <v>7</v>
      </c>
      <c r="S1" s="22"/>
      <c r="T1" s="22" t="s">
        <v>87</v>
      </c>
      <c r="U1" s="22"/>
      <c r="V1" s="22" t="s">
        <v>9</v>
      </c>
      <c r="W1" s="22"/>
      <c r="X1" s="22" t="s">
        <v>6</v>
      </c>
      <c r="Y1" s="22"/>
      <c r="Z1" s="22" t="s">
        <v>91</v>
      </c>
      <c r="AA1" s="22"/>
      <c r="AB1" s="22" t="s">
        <v>9</v>
      </c>
      <c r="AC1" s="22"/>
      <c r="AD1" s="22" t="s">
        <v>5</v>
      </c>
      <c r="AE1" s="22"/>
      <c r="AF1" s="22" t="s">
        <v>10</v>
      </c>
      <c r="AG1" s="22"/>
      <c r="AH1" s="22" t="s">
        <v>10</v>
      </c>
      <c r="AI1" s="22"/>
      <c r="AJ1" s="29" t="s">
        <v>44</v>
      </c>
      <c r="AK1" s="25" t="s">
        <v>43</v>
      </c>
    </row>
    <row r="2" spans="1:37" ht="12.75">
      <c r="A2" s="25"/>
      <c r="B2" s="25"/>
      <c r="C2" s="25"/>
      <c r="D2" s="27">
        <v>42458</v>
      </c>
      <c r="E2" s="28"/>
      <c r="F2" s="27">
        <v>42472</v>
      </c>
      <c r="G2" s="28"/>
      <c r="H2" s="27">
        <v>42493</v>
      </c>
      <c r="I2" s="28"/>
      <c r="J2" s="23">
        <v>42514</v>
      </c>
      <c r="K2" s="24"/>
      <c r="L2" s="23">
        <v>42528</v>
      </c>
      <c r="M2" s="24"/>
      <c r="N2" s="32">
        <v>42542</v>
      </c>
      <c r="O2" s="33"/>
      <c r="P2" s="23">
        <v>42556</v>
      </c>
      <c r="Q2" s="24"/>
      <c r="R2" s="23">
        <v>42570</v>
      </c>
      <c r="S2" s="24"/>
      <c r="T2" s="23">
        <v>42584</v>
      </c>
      <c r="U2" s="24"/>
      <c r="V2" s="23">
        <v>42605</v>
      </c>
      <c r="W2" s="24"/>
      <c r="X2" s="23">
        <v>42619</v>
      </c>
      <c r="Y2" s="24"/>
      <c r="Z2" s="23">
        <v>42633</v>
      </c>
      <c r="AA2" s="24"/>
      <c r="AB2" s="23">
        <v>42647</v>
      </c>
      <c r="AC2" s="24"/>
      <c r="AD2" s="23">
        <v>42661</v>
      </c>
      <c r="AE2" s="24"/>
      <c r="AF2" s="23">
        <v>42668</v>
      </c>
      <c r="AG2" s="24"/>
      <c r="AH2" s="23">
        <v>42683</v>
      </c>
      <c r="AI2" s="24"/>
      <c r="AJ2" s="30"/>
      <c r="AK2" s="25"/>
    </row>
    <row r="3" spans="1:37" ht="12.75">
      <c r="A3" s="25"/>
      <c r="B3" s="25"/>
      <c r="C3" s="25"/>
      <c r="D3" s="4">
        <v>15</v>
      </c>
      <c r="E3" s="5" t="s">
        <v>11</v>
      </c>
      <c r="F3" s="2">
        <v>22</v>
      </c>
      <c r="G3" s="3" t="s">
        <v>11</v>
      </c>
      <c r="H3" s="2">
        <v>23</v>
      </c>
      <c r="I3" s="3" t="s">
        <v>11</v>
      </c>
      <c r="J3" s="2">
        <v>21</v>
      </c>
      <c r="K3" s="3" t="s">
        <v>11</v>
      </c>
      <c r="L3" s="14">
        <v>23</v>
      </c>
      <c r="M3" s="3" t="s">
        <v>11</v>
      </c>
      <c r="N3" s="2">
        <v>19</v>
      </c>
      <c r="O3" s="3" t="s">
        <v>11</v>
      </c>
      <c r="P3" s="2">
        <v>19</v>
      </c>
      <c r="Q3" s="3" t="s">
        <v>11</v>
      </c>
      <c r="R3" s="2">
        <v>23</v>
      </c>
      <c r="S3" s="3" t="s">
        <v>11</v>
      </c>
      <c r="T3" s="2">
        <v>21</v>
      </c>
      <c r="U3" s="3" t="s">
        <v>11</v>
      </c>
      <c r="V3" s="2">
        <v>21</v>
      </c>
      <c r="W3" s="3" t="s">
        <v>11</v>
      </c>
      <c r="X3" s="2">
        <v>10</v>
      </c>
      <c r="Y3" s="3" t="s">
        <v>12</v>
      </c>
      <c r="Z3" s="2">
        <v>21</v>
      </c>
      <c r="AA3" s="3" t="s">
        <v>11</v>
      </c>
      <c r="AB3" s="2">
        <v>26</v>
      </c>
      <c r="AC3" s="3" t="s">
        <v>11</v>
      </c>
      <c r="AD3" s="2">
        <v>20</v>
      </c>
      <c r="AE3" s="3" t="s">
        <v>11</v>
      </c>
      <c r="AF3" s="2">
        <v>19</v>
      </c>
      <c r="AG3" s="3" t="s">
        <v>11</v>
      </c>
      <c r="AH3" s="2">
        <v>21</v>
      </c>
      <c r="AI3" s="3" t="s">
        <v>11</v>
      </c>
      <c r="AJ3" s="31"/>
      <c r="AK3" s="25"/>
    </row>
    <row r="4" spans="1:37" ht="12.75">
      <c r="A4" s="4">
        <v>1</v>
      </c>
      <c r="B4" s="2" t="s">
        <v>58</v>
      </c>
      <c r="C4" s="2" t="s">
        <v>56</v>
      </c>
      <c r="D4" s="4"/>
      <c r="E4" s="4"/>
      <c r="F4" s="4">
        <v>8</v>
      </c>
      <c r="G4" s="10">
        <f>(F4*1000)/$F$3</f>
        <v>363.6363636363636</v>
      </c>
      <c r="H4" s="4">
        <v>20</v>
      </c>
      <c r="I4" s="10">
        <f>(H4*1000)/$H$3</f>
        <v>869.5652173913044</v>
      </c>
      <c r="J4" s="4">
        <v>13</v>
      </c>
      <c r="K4" s="10">
        <f>(J4*1000)/$J$3</f>
        <v>619.047619047619</v>
      </c>
      <c r="L4" s="15">
        <v>9</v>
      </c>
      <c r="M4" s="10">
        <f>(L4*1000)/$L$3</f>
        <v>391.30434782608694</v>
      </c>
      <c r="N4" s="4"/>
      <c r="O4" s="10"/>
      <c r="P4" s="4">
        <v>2</v>
      </c>
      <c r="Q4" s="10">
        <f>(P4*1000)/$P$3</f>
        <v>105.26315789473684</v>
      </c>
      <c r="R4" s="4">
        <v>1</v>
      </c>
      <c r="S4" s="7">
        <f>(R4*1000)/$R$3</f>
        <v>43.47826086956522</v>
      </c>
      <c r="T4" s="4">
        <v>2</v>
      </c>
      <c r="U4" s="7">
        <f>(T4*1000)/$T$3</f>
        <v>95.23809523809524</v>
      </c>
      <c r="V4" s="4">
        <v>9</v>
      </c>
      <c r="W4" s="10">
        <f>(V4*1000)/$V$3</f>
        <v>428.57142857142856</v>
      </c>
      <c r="X4" s="4">
        <v>1</v>
      </c>
      <c r="Y4" s="7">
        <f>(X4*1000)/$X$3</f>
        <v>100</v>
      </c>
      <c r="Z4" s="4">
        <v>2</v>
      </c>
      <c r="AA4" s="7">
        <f>(Z4*1000)/$Z$3</f>
        <v>95.23809523809524</v>
      </c>
      <c r="AB4" s="4"/>
      <c r="AC4" s="4"/>
      <c r="AD4" s="4">
        <v>2</v>
      </c>
      <c r="AE4" s="19">
        <f>(AD4*1000)/$AD$3</f>
        <v>100</v>
      </c>
      <c r="AF4" s="4">
        <v>6</v>
      </c>
      <c r="AG4" s="10">
        <f>(AF4*1000)/$AF$3</f>
        <v>315.7894736842105</v>
      </c>
      <c r="AH4" s="4">
        <v>6</v>
      </c>
      <c r="AI4" s="10">
        <f>(AH4*1000)/$AH$3</f>
        <v>285.7142857142857</v>
      </c>
      <c r="AJ4" s="4">
        <v>5</v>
      </c>
      <c r="AK4" s="6">
        <f>AA4+S4+U4+Y4+AE4</f>
        <v>433.95445134575573</v>
      </c>
    </row>
    <row r="5" spans="1:37" ht="12.75">
      <c r="A5" s="4">
        <v>2</v>
      </c>
      <c r="B5" s="2" t="s">
        <v>17</v>
      </c>
      <c r="C5" s="2" t="s">
        <v>18</v>
      </c>
      <c r="D5" s="4">
        <v>3</v>
      </c>
      <c r="E5" s="10">
        <f>(D5*1000)/$D$3</f>
        <v>200</v>
      </c>
      <c r="F5" s="4">
        <v>4</v>
      </c>
      <c r="G5" s="7">
        <f>(F5*1000)/$F$3</f>
        <v>181.8181818181818</v>
      </c>
      <c r="H5" s="4">
        <v>3</v>
      </c>
      <c r="I5" s="7">
        <f>(H5*1000)/$H$3</f>
        <v>130.43478260869566</v>
      </c>
      <c r="J5" s="4">
        <v>1</v>
      </c>
      <c r="K5" s="7">
        <f>(J5*1000)/$J$3</f>
        <v>47.61904761904762</v>
      </c>
      <c r="L5" s="15"/>
      <c r="M5" s="13"/>
      <c r="N5" s="4">
        <v>9</v>
      </c>
      <c r="O5" s="10">
        <f>(N5*1000)/$N$3</f>
        <v>473.6842105263158</v>
      </c>
      <c r="P5" s="4">
        <v>11</v>
      </c>
      <c r="Q5" s="10">
        <f>(P5*1000)/$P$3</f>
        <v>578.9473684210526</v>
      </c>
      <c r="R5" s="4">
        <v>13</v>
      </c>
      <c r="S5" s="10">
        <f>(R5*1000)/$R$3</f>
        <v>565.2173913043479</v>
      </c>
      <c r="T5" s="4">
        <v>4</v>
      </c>
      <c r="U5" s="10">
        <f>(T5*1000)/$T$3</f>
        <v>190.47619047619048</v>
      </c>
      <c r="V5" s="4"/>
      <c r="W5" s="4"/>
      <c r="X5" s="4">
        <v>2</v>
      </c>
      <c r="Y5" s="10">
        <f>(X5*1000)/$X$3</f>
        <v>200</v>
      </c>
      <c r="Z5" s="4"/>
      <c r="AA5" s="10"/>
      <c r="AB5" s="4"/>
      <c r="AC5" s="4"/>
      <c r="AD5" s="4">
        <v>10</v>
      </c>
      <c r="AE5" s="21">
        <f>(AD5*1000)/$AD$3</f>
        <v>500</v>
      </c>
      <c r="AF5" s="4">
        <v>2</v>
      </c>
      <c r="AG5" s="7">
        <f>(AF5*1000)/$AF$3</f>
        <v>105.26315789473684</v>
      </c>
      <c r="AH5" s="4">
        <v>1</v>
      </c>
      <c r="AI5" s="7">
        <f>(AH5*1000)/$AH$3</f>
        <v>47.61904761904762</v>
      </c>
      <c r="AJ5" s="4">
        <v>5</v>
      </c>
      <c r="AK5" s="6">
        <f>+AG5+G5+I5+K5+AI5</f>
        <v>512.7542175597094</v>
      </c>
    </row>
    <row r="6" spans="1:37" ht="12.75">
      <c r="A6" s="4">
        <v>3</v>
      </c>
      <c r="B6" s="2" t="s">
        <v>40</v>
      </c>
      <c r="C6" s="2" t="s">
        <v>41</v>
      </c>
      <c r="D6" s="4">
        <v>15</v>
      </c>
      <c r="E6" s="10">
        <f>(D6*1000)/$D$3</f>
        <v>1000</v>
      </c>
      <c r="F6" s="4"/>
      <c r="G6" s="10"/>
      <c r="H6" s="4">
        <v>10</v>
      </c>
      <c r="I6" s="10">
        <f>(H6*1000)/$H$3</f>
        <v>434.7826086956522</v>
      </c>
      <c r="J6" s="4"/>
      <c r="K6" s="13"/>
      <c r="L6" s="15">
        <v>1</v>
      </c>
      <c r="M6" s="7">
        <f>(L6*1000)/$L$3</f>
        <v>43.47826086956522</v>
      </c>
      <c r="N6" s="4">
        <v>2</v>
      </c>
      <c r="O6" s="7">
        <f>(N6*1000)/$N$3</f>
        <v>105.26315789473684</v>
      </c>
      <c r="P6" s="4">
        <v>19</v>
      </c>
      <c r="Q6" s="10">
        <f>(P6*1000)/$P$3</f>
        <v>1000</v>
      </c>
      <c r="R6" s="4">
        <v>7</v>
      </c>
      <c r="S6" s="10">
        <f>(R6*1000)/$R$3</f>
        <v>304.3478260869565</v>
      </c>
      <c r="T6" s="4">
        <v>1</v>
      </c>
      <c r="U6" s="7">
        <f>(T6*1000)/$T$3</f>
        <v>47.61904761904762</v>
      </c>
      <c r="V6" s="4">
        <v>6</v>
      </c>
      <c r="W6" s="7">
        <f>(V6*1000)/$V$3</f>
        <v>285.7142857142857</v>
      </c>
      <c r="X6" s="4">
        <v>6</v>
      </c>
      <c r="Y6" s="10">
        <f>(X6*1000)/$X$3</f>
        <v>600</v>
      </c>
      <c r="Z6" s="4">
        <v>11</v>
      </c>
      <c r="AA6" s="10">
        <f>(Z6*1000)/$Z$3</f>
        <v>523.8095238095239</v>
      </c>
      <c r="AB6" s="4">
        <v>1</v>
      </c>
      <c r="AC6" s="19">
        <f>(AB6*1000)/$AB$3</f>
        <v>38.46153846153846</v>
      </c>
      <c r="AD6" s="4">
        <v>14</v>
      </c>
      <c r="AE6" s="21">
        <f>(AD6*1000)/$AD$3</f>
        <v>700</v>
      </c>
      <c r="AF6" s="4">
        <v>7</v>
      </c>
      <c r="AG6" s="10">
        <f>(AF6*1000)/$AF$3</f>
        <v>368.42105263157896</v>
      </c>
      <c r="AH6" s="4">
        <v>8</v>
      </c>
      <c r="AI6" s="10">
        <f>(AH6*1000)/$AH$3</f>
        <v>380.95238095238096</v>
      </c>
      <c r="AJ6" s="4">
        <v>5</v>
      </c>
      <c r="AK6" s="6">
        <f>AC6+W6+M6+O6+U6</f>
        <v>520.5362905591738</v>
      </c>
    </row>
    <row r="7" spans="1:37" ht="12.75">
      <c r="A7" s="4">
        <v>4</v>
      </c>
      <c r="B7" s="2" t="s">
        <v>15</v>
      </c>
      <c r="C7" s="2" t="s">
        <v>16</v>
      </c>
      <c r="D7" s="4">
        <v>2</v>
      </c>
      <c r="E7" s="7">
        <f>(D7*1000)/$D$3</f>
        <v>133.33333333333334</v>
      </c>
      <c r="F7" s="4">
        <v>2</v>
      </c>
      <c r="G7" s="7">
        <f>(F7*1000)/$F$3</f>
        <v>90.9090909090909</v>
      </c>
      <c r="H7" s="4">
        <v>2</v>
      </c>
      <c r="I7" s="7">
        <f>(H7*1000)/$H$3</f>
        <v>86.95652173913044</v>
      </c>
      <c r="J7" s="4">
        <v>7</v>
      </c>
      <c r="K7" s="10">
        <f>(J7*1000)/$J$3</f>
        <v>333.3333333333333</v>
      </c>
      <c r="L7" s="15">
        <v>11</v>
      </c>
      <c r="M7" s="10">
        <f>(L7*1000)/$L$3</f>
        <v>478.2608695652174</v>
      </c>
      <c r="N7" s="4">
        <v>12</v>
      </c>
      <c r="O7" s="10">
        <f>(N7*1000)/$N$3</f>
        <v>631.578947368421</v>
      </c>
      <c r="P7" s="4">
        <v>18</v>
      </c>
      <c r="Q7" s="10">
        <f>(P7*1000)/$P$3</f>
        <v>947.3684210526316</v>
      </c>
      <c r="R7" s="4">
        <v>15</v>
      </c>
      <c r="S7" s="10">
        <f>(R7*1000)/$R$3</f>
        <v>652.1739130434783</v>
      </c>
      <c r="T7" s="4">
        <v>8</v>
      </c>
      <c r="U7" s="10">
        <f>(T7*1000)/$T$3</f>
        <v>380.95238095238096</v>
      </c>
      <c r="V7" s="4">
        <v>12</v>
      </c>
      <c r="W7" s="10">
        <f>(V7*1000)/$V$3</f>
        <v>571.4285714285714</v>
      </c>
      <c r="X7" s="4">
        <v>10</v>
      </c>
      <c r="Y7" s="10">
        <f>(X7*1000)/$X$3</f>
        <v>1000</v>
      </c>
      <c r="Z7" s="4">
        <v>13</v>
      </c>
      <c r="AA7" s="10">
        <f>(Z7*1000)/$Z$3</f>
        <v>619.047619047619</v>
      </c>
      <c r="AB7" s="4">
        <v>5</v>
      </c>
      <c r="AC7" s="19">
        <f>(AB7*1000)/$AB$3</f>
        <v>192.30769230769232</v>
      </c>
      <c r="AD7" s="4">
        <v>3</v>
      </c>
      <c r="AE7" s="19">
        <f>(AD7*1000)/$AD$3</f>
        <v>150</v>
      </c>
      <c r="AF7" s="4">
        <v>11</v>
      </c>
      <c r="AG7" s="10">
        <f>(AF7*1000)/$AF$3</f>
        <v>578.9473684210526</v>
      </c>
      <c r="AH7" s="4">
        <v>16</v>
      </c>
      <c r="AI7" s="10">
        <f>(AH7*1000)/$AH$3</f>
        <v>761.9047619047619</v>
      </c>
      <c r="AJ7" s="4">
        <v>5</v>
      </c>
      <c r="AK7" s="6">
        <f>E7+G7+I7+AE7+AC7</f>
        <v>653.506638289247</v>
      </c>
    </row>
    <row r="8" spans="1:37" ht="12.75">
      <c r="A8" s="4">
        <v>5</v>
      </c>
      <c r="B8" s="2" t="s">
        <v>27</v>
      </c>
      <c r="C8" s="2" t="s">
        <v>56</v>
      </c>
      <c r="D8" s="4">
        <v>8</v>
      </c>
      <c r="E8" s="10">
        <f>(D8*1000)/$D$3</f>
        <v>533.3333333333334</v>
      </c>
      <c r="F8" s="4">
        <v>6</v>
      </c>
      <c r="G8" s="10">
        <f>(F8*1000)/$F$3</f>
        <v>272.72727272727275</v>
      </c>
      <c r="H8" s="4">
        <v>17</v>
      </c>
      <c r="I8" s="10">
        <f>(H8*1000)/$H$3</f>
        <v>739.1304347826087</v>
      </c>
      <c r="J8" s="4">
        <v>2</v>
      </c>
      <c r="K8" s="7">
        <f>(J8*1000)/$J$3</f>
        <v>95.23809523809524</v>
      </c>
      <c r="L8" s="15">
        <v>12</v>
      </c>
      <c r="M8" s="10">
        <f>(L8*1000)/$L$3</f>
        <v>521.7391304347826</v>
      </c>
      <c r="N8" s="4">
        <v>5</v>
      </c>
      <c r="O8" s="10">
        <f>(N8*1000)/$N$3</f>
        <v>263.1578947368421</v>
      </c>
      <c r="P8" s="4">
        <v>4</v>
      </c>
      <c r="Q8" s="7">
        <f>(P8*1000)/$P$3</f>
        <v>210.52631578947367</v>
      </c>
      <c r="R8" s="4">
        <v>6</v>
      </c>
      <c r="S8" s="10">
        <f>(R8*1000)/$R$3</f>
        <v>260.8695652173913</v>
      </c>
      <c r="T8" s="4">
        <v>13</v>
      </c>
      <c r="U8" s="10">
        <f>(T8*1000)/$T$3</f>
        <v>619.047619047619</v>
      </c>
      <c r="V8" s="4">
        <v>4</v>
      </c>
      <c r="W8" s="7">
        <f>(V8*1000)/$V$3</f>
        <v>190.47619047619048</v>
      </c>
      <c r="X8" s="4">
        <v>7</v>
      </c>
      <c r="Y8" s="10">
        <f>(X8*1000)/$X$3</f>
        <v>700</v>
      </c>
      <c r="Z8" s="4">
        <v>1</v>
      </c>
      <c r="AA8" s="7">
        <f>(Z8*1000)/$Z$3</f>
        <v>47.61904761904762</v>
      </c>
      <c r="AB8" s="4">
        <v>14</v>
      </c>
      <c r="AC8" s="10">
        <f>(AB8*1000)/$AB$3</f>
        <v>538.4615384615385</v>
      </c>
      <c r="AD8" s="4">
        <v>20</v>
      </c>
      <c r="AE8" s="21">
        <f>(AD8*1000)/$AD$3</f>
        <v>1000</v>
      </c>
      <c r="AF8" s="4">
        <v>3</v>
      </c>
      <c r="AG8" s="7">
        <f>(AF8*1000)/$AF$3</f>
        <v>157.89473684210526</v>
      </c>
      <c r="AH8" s="4">
        <v>5</v>
      </c>
      <c r="AI8" s="10">
        <f>(AH8*1000)/$AH$3</f>
        <v>238.0952380952381</v>
      </c>
      <c r="AJ8" s="4">
        <v>5</v>
      </c>
      <c r="AK8" s="6">
        <f>W8+K8+AG8+AA8+Q8</f>
        <v>701.7543859649122</v>
      </c>
    </row>
    <row r="9" spans="1:37" ht="12.75">
      <c r="A9" s="4">
        <v>6</v>
      </c>
      <c r="B9" s="2" t="s">
        <v>61</v>
      </c>
      <c r="C9" s="2" t="s">
        <v>62</v>
      </c>
      <c r="D9" s="4"/>
      <c r="E9" s="4"/>
      <c r="F9" s="4">
        <v>13</v>
      </c>
      <c r="G9" s="10">
        <f>(F9*1000)/$F$3</f>
        <v>590.9090909090909</v>
      </c>
      <c r="H9" s="4">
        <v>8</v>
      </c>
      <c r="I9" s="10">
        <f>(H9*1000)/$H$3</f>
        <v>347.82608695652175</v>
      </c>
      <c r="J9" s="4"/>
      <c r="K9" s="13"/>
      <c r="L9" s="15">
        <v>21</v>
      </c>
      <c r="M9" s="10">
        <f>(L9*1000)/$L$3</f>
        <v>913.0434782608696</v>
      </c>
      <c r="N9" s="4">
        <v>1</v>
      </c>
      <c r="O9" s="7">
        <f>(N9*1000)/$N$3</f>
        <v>52.63157894736842</v>
      </c>
      <c r="P9" s="4">
        <v>5</v>
      </c>
      <c r="Q9" s="7">
        <f>(P9*1000)/$P$3</f>
        <v>263.1578947368421</v>
      </c>
      <c r="R9" s="4">
        <v>9</v>
      </c>
      <c r="S9" s="10">
        <f>(R9*1000)/$R$3</f>
        <v>391.30434782608694</v>
      </c>
      <c r="T9" s="4">
        <v>20</v>
      </c>
      <c r="U9" s="10">
        <f>(T9*1000)/$T$3</f>
        <v>952.3809523809524</v>
      </c>
      <c r="V9" s="4">
        <v>5</v>
      </c>
      <c r="W9" s="7">
        <f>(V9*1000)/$V$3</f>
        <v>238.0952380952381</v>
      </c>
      <c r="X9" s="4">
        <v>3</v>
      </c>
      <c r="Y9" s="10">
        <f>(X9*1000)/$X$3</f>
        <v>300</v>
      </c>
      <c r="Z9" s="4">
        <v>3</v>
      </c>
      <c r="AA9" s="7">
        <f>(Z9*1000)/$Z$3</f>
        <v>142.85714285714286</v>
      </c>
      <c r="AB9" s="4">
        <v>3</v>
      </c>
      <c r="AC9" s="19">
        <f>(AB9*1000)/$AB$3</f>
        <v>115.38461538461539</v>
      </c>
      <c r="AD9" s="4">
        <v>12</v>
      </c>
      <c r="AE9" s="21">
        <f>(AD9*1000)/$AD$3</f>
        <v>600</v>
      </c>
      <c r="AF9" s="4">
        <v>12</v>
      </c>
      <c r="AG9" s="10">
        <f>(AF9*1000)/$AF$3</f>
        <v>631.578947368421</v>
      </c>
      <c r="AH9" s="4">
        <v>17</v>
      </c>
      <c r="AI9" s="10">
        <f>(AH9*1000)/$AH$3</f>
        <v>809.5238095238095</v>
      </c>
      <c r="AJ9" s="4">
        <v>5</v>
      </c>
      <c r="AK9" s="6">
        <f>W9+AA9+AC9+O9+Q9</f>
        <v>812.1264700212068</v>
      </c>
    </row>
    <row r="10" spans="1:37" ht="12.75">
      <c r="A10" s="4">
        <v>7</v>
      </c>
      <c r="B10" s="2" t="s">
        <v>25</v>
      </c>
      <c r="C10" s="2" t="s">
        <v>26</v>
      </c>
      <c r="D10" s="4">
        <v>7</v>
      </c>
      <c r="E10" s="10">
        <f>(D10*1000)/$D$3</f>
        <v>466.6666666666667</v>
      </c>
      <c r="F10" s="4">
        <v>1</v>
      </c>
      <c r="G10" s="7">
        <f>(F10*1000)/$F$3</f>
        <v>45.45454545454545</v>
      </c>
      <c r="H10" s="4">
        <v>9</v>
      </c>
      <c r="I10" s="10">
        <f>(H10*1000)/$H$3</f>
        <v>391.30434782608694</v>
      </c>
      <c r="J10" s="4">
        <v>8</v>
      </c>
      <c r="K10" s="10">
        <f>(J10*1000)/$J$3</f>
        <v>380.95238095238096</v>
      </c>
      <c r="L10" s="15">
        <v>4</v>
      </c>
      <c r="M10" s="7">
        <f>(L10*1000)/$L$3</f>
        <v>173.91304347826087</v>
      </c>
      <c r="N10" s="4">
        <v>3</v>
      </c>
      <c r="O10" s="7">
        <f>(N10*1000)/$N$3</f>
        <v>157.89473684210526</v>
      </c>
      <c r="P10" s="4">
        <v>16</v>
      </c>
      <c r="Q10" s="10">
        <f>(P10*1000)/$P$3</f>
        <v>842.1052631578947</v>
      </c>
      <c r="R10" s="4">
        <v>10</v>
      </c>
      <c r="S10" s="10">
        <f>(R10*1000)/$R$3</f>
        <v>434.7826086956522</v>
      </c>
      <c r="T10" s="4">
        <v>9</v>
      </c>
      <c r="U10" s="10">
        <f>(T10*1000)/$T$3</f>
        <v>428.57142857142856</v>
      </c>
      <c r="V10" s="4"/>
      <c r="W10" s="10"/>
      <c r="X10" s="4"/>
      <c r="Y10" s="10"/>
      <c r="Z10" s="4">
        <v>5</v>
      </c>
      <c r="AA10" s="7">
        <f>(Z10*1000)/$Z$3</f>
        <v>238.0952380952381</v>
      </c>
      <c r="AB10" s="4"/>
      <c r="AC10" s="10"/>
      <c r="AD10" s="4">
        <v>4</v>
      </c>
      <c r="AE10" s="19">
        <f>(AD10*1000)/$AD$3</f>
        <v>200</v>
      </c>
      <c r="AF10" s="4">
        <v>8</v>
      </c>
      <c r="AG10" s="10">
        <f>(AF10*1000)/$AF$3</f>
        <v>421.05263157894734</v>
      </c>
      <c r="AH10" s="4">
        <v>10</v>
      </c>
      <c r="AI10" s="10">
        <f>(AH10*1000)/$AH$3</f>
        <v>476.1904761904762</v>
      </c>
      <c r="AJ10" s="4">
        <v>5</v>
      </c>
      <c r="AK10" s="6">
        <f>G10+AA10+AE10+M10+O10</f>
        <v>815.3575638701498</v>
      </c>
    </row>
    <row r="11" spans="1:37" ht="12.75">
      <c r="A11" s="4">
        <v>8</v>
      </c>
      <c r="B11" s="2" t="s">
        <v>33</v>
      </c>
      <c r="C11" s="2" t="s">
        <v>34</v>
      </c>
      <c r="D11" s="4">
        <v>11</v>
      </c>
      <c r="E11" s="10">
        <f>(D11*1000)/$D$3</f>
        <v>733.3333333333334</v>
      </c>
      <c r="F11" s="4"/>
      <c r="G11" s="10"/>
      <c r="H11" s="4">
        <v>14</v>
      </c>
      <c r="I11" s="10">
        <f>(H11*1000)/$H$3</f>
        <v>608.695652173913</v>
      </c>
      <c r="J11" s="4">
        <v>18</v>
      </c>
      <c r="K11" s="10">
        <f>(J11*1000)/$J$3</f>
        <v>857.1428571428571</v>
      </c>
      <c r="L11" s="15">
        <v>3</v>
      </c>
      <c r="M11" s="7">
        <f>(L11*1000)/$L$3</f>
        <v>130.43478260869566</v>
      </c>
      <c r="N11" s="4">
        <v>11</v>
      </c>
      <c r="O11" s="10">
        <f>(N11*1000)/$N$3</f>
        <v>578.9473684210526</v>
      </c>
      <c r="P11" s="4">
        <v>6</v>
      </c>
      <c r="Q11" s="7">
        <f>(P11*1000)/$P$3</f>
        <v>315.7894736842105</v>
      </c>
      <c r="R11" s="4">
        <v>14</v>
      </c>
      <c r="S11" s="10">
        <f>(R11*1000)/$R$3</f>
        <v>608.695652173913</v>
      </c>
      <c r="T11" s="4">
        <v>5</v>
      </c>
      <c r="U11" s="7">
        <f>(T11*1000)/$T$3</f>
        <v>238.0952380952381</v>
      </c>
      <c r="V11" s="4">
        <v>16</v>
      </c>
      <c r="W11" s="10">
        <f>(V11*1000)/$V$3</f>
        <v>761.9047619047619</v>
      </c>
      <c r="X11" s="4"/>
      <c r="Y11" s="10"/>
      <c r="Z11" s="4">
        <v>7</v>
      </c>
      <c r="AA11" s="10">
        <f>(Z11*1000)/$Z$3</f>
        <v>333.3333333333333</v>
      </c>
      <c r="AB11" s="4">
        <v>25</v>
      </c>
      <c r="AC11" s="10">
        <f>(AB11*1000)/$AB$3</f>
        <v>961.5384615384615</v>
      </c>
      <c r="AD11" s="4">
        <v>5</v>
      </c>
      <c r="AE11" s="19">
        <f>(AD11*1000)/$AD$3</f>
        <v>250</v>
      </c>
      <c r="AF11" s="4">
        <v>1</v>
      </c>
      <c r="AG11" s="7">
        <f>(AF11*1000)/$AF$3</f>
        <v>52.63157894736842</v>
      </c>
      <c r="AH11" s="4">
        <v>9</v>
      </c>
      <c r="AI11" s="10">
        <f>(AH11*1000)/$AH$3</f>
        <v>428.57142857142856</v>
      </c>
      <c r="AJ11" s="4">
        <v>5</v>
      </c>
      <c r="AK11" s="6">
        <f>AG11+U11+M11+AE11+Q11</f>
        <v>986.9510733355127</v>
      </c>
    </row>
    <row r="12" spans="1:37" ht="12.75">
      <c r="A12" s="4">
        <v>9</v>
      </c>
      <c r="B12" s="2" t="s">
        <v>19</v>
      </c>
      <c r="C12" s="2" t="s">
        <v>20</v>
      </c>
      <c r="D12" s="4">
        <v>4</v>
      </c>
      <c r="E12" s="7">
        <f>(D12*1000)/$D$3</f>
        <v>266.6666666666667</v>
      </c>
      <c r="F12" s="4">
        <v>11</v>
      </c>
      <c r="G12" s="10">
        <f>(F12*1000)/$F$3</f>
        <v>500</v>
      </c>
      <c r="H12" s="4">
        <v>6</v>
      </c>
      <c r="I12" s="7">
        <f>(H12*1000)/$H$3</f>
        <v>260.8695652173913</v>
      </c>
      <c r="J12" s="4">
        <v>11</v>
      </c>
      <c r="K12" s="10">
        <f>(J12*1000)/$J$3</f>
        <v>523.8095238095239</v>
      </c>
      <c r="L12" s="15">
        <v>2</v>
      </c>
      <c r="M12" s="7">
        <f>(L12*1000)/$L$3</f>
        <v>86.95652173913044</v>
      </c>
      <c r="N12" s="4">
        <v>10</v>
      </c>
      <c r="O12" s="10">
        <f>(N12*1000)/$N$3</f>
        <v>526.3157894736842</v>
      </c>
      <c r="P12" s="4">
        <v>13</v>
      </c>
      <c r="Q12" s="10">
        <f>(P12*1000)/$P$3</f>
        <v>684.2105263157895</v>
      </c>
      <c r="R12" s="4">
        <v>2</v>
      </c>
      <c r="S12" s="7">
        <f>(R12*1000)/$R$3</f>
        <v>86.95652173913044</v>
      </c>
      <c r="T12" s="4">
        <v>14</v>
      </c>
      <c r="U12" s="10">
        <f>(T12*1000)/$T$3</f>
        <v>666.6666666666666</v>
      </c>
      <c r="V12" s="4">
        <v>10</v>
      </c>
      <c r="W12" s="10">
        <f>(V12*1000)/$V$3</f>
        <v>476.1904761904762</v>
      </c>
      <c r="X12" s="4">
        <v>5</v>
      </c>
      <c r="Y12" s="10">
        <f>(X12*1000)/$X$3</f>
        <v>500</v>
      </c>
      <c r="Z12" s="4">
        <v>16</v>
      </c>
      <c r="AA12" s="10">
        <f>(Z12*1000)/$Z$3</f>
        <v>761.9047619047619</v>
      </c>
      <c r="AB12" s="4">
        <v>12</v>
      </c>
      <c r="AC12" s="21">
        <f>(AB12*1000)/$AB$3</f>
        <v>461.53846153846155</v>
      </c>
      <c r="AD12" s="4">
        <v>6</v>
      </c>
      <c r="AE12" s="19">
        <f>(AD12*1000)/$AD$3</f>
        <v>300</v>
      </c>
      <c r="AF12" s="4">
        <v>16</v>
      </c>
      <c r="AG12" s="10">
        <f>(AF12*1000)/$AF$3</f>
        <v>842.1052631578947</v>
      </c>
      <c r="AH12" s="4">
        <v>12</v>
      </c>
      <c r="AI12" s="10">
        <f>(AH12*1000)/$AH$3</f>
        <v>571.4285714285714</v>
      </c>
      <c r="AJ12" s="4">
        <v>5</v>
      </c>
      <c r="AK12" s="6">
        <f>E12+AE12+I12+S12+M12</f>
        <v>1001.449275362319</v>
      </c>
    </row>
    <row r="13" spans="1:37" ht="12.75">
      <c r="A13" s="4">
        <v>10</v>
      </c>
      <c r="B13" s="2" t="s">
        <v>29</v>
      </c>
      <c r="C13" s="2" t="s">
        <v>30</v>
      </c>
      <c r="D13" s="4">
        <v>9</v>
      </c>
      <c r="E13" s="10">
        <f>(D13*1000)/$D$3</f>
        <v>600</v>
      </c>
      <c r="F13" s="4">
        <v>14</v>
      </c>
      <c r="G13" s="10">
        <f>(F13*1000)/$F$3</f>
        <v>636.3636363636364</v>
      </c>
      <c r="H13" s="4">
        <v>7</v>
      </c>
      <c r="I13" s="10">
        <f>(H13*1000)/$H$3</f>
        <v>304.3478260869565</v>
      </c>
      <c r="J13" s="4"/>
      <c r="K13" s="13"/>
      <c r="L13" s="15">
        <v>18</v>
      </c>
      <c r="M13" s="10">
        <f>(L13*1000)/$L$3</f>
        <v>782.6086956521739</v>
      </c>
      <c r="N13" s="4">
        <v>4</v>
      </c>
      <c r="O13" s="7">
        <f>(N13*1000)/$N$3</f>
        <v>210.52631578947367</v>
      </c>
      <c r="P13" s="4"/>
      <c r="Q13" s="10"/>
      <c r="R13" s="4">
        <v>4</v>
      </c>
      <c r="S13" s="7">
        <f>(R13*1000)/$R$3</f>
        <v>173.91304347826087</v>
      </c>
      <c r="T13" s="4">
        <v>7</v>
      </c>
      <c r="U13" s="10">
        <f>(T13*1000)/$T$3</f>
        <v>333.3333333333333</v>
      </c>
      <c r="V13" s="4">
        <v>19</v>
      </c>
      <c r="W13" s="10">
        <f>(V13*1000)/$V$3</f>
        <v>904.7619047619048</v>
      </c>
      <c r="X13" s="4">
        <v>3</v>
      </c>
      <c r="Y13" s="7">
        <f>(X13*1000)/$X$3</f>
        <v>300</v>
      </c>
      <c r="Z13" s="4">
        <v>10</v>
      </c>
      <c r="AA13" s="10">
        <f>(Z13*1000)/$Z$3</f>
        <v>476.1904761904762</v>
      </c>
      <c r="AB13" s="4">
        <v>7</v>
      </c>
      <c r="AC13" s="19">
        <f>(AB13*1000)/$AB$3</f>
        <v>269.2307692307692</v>
      </c>
      <c r="AD13" s="4">
        <v>1</v>
      </c>
      <c r="AE13" s="19">
        <f>(AD13*1000)/$AD$3</f>
        <v>50</v>
      </c>
      <c r="AF13" s="4"/>
      <c r="AG13" s="10"/>
      <c r="AH13" s="4"/>
      <c r="AI13" s="10"/>
      <c r="AJ13" s="4">
        <v>5</v>
      </c>
      <c r="AK13" s="6">
        <f>AE13+AC13+Y13+S13+O13</f>
        <v>1003.6701284985038</v>
      </c>
    </row>
    <row r="14" spans="1:37" ht="12.75">
      <c r="A14" s="4">
        <v>11</v>
      </c>
      <c r="B14" s="2" t="s">
        <v>54</v>
      </c>
      <c r="C14" s="2" t="s">
        <v>55</v>
      </c>
      <c r="D14" s="4"/>
      <c r="E14" s="4"/>
      <c r="F14" s="4">
        <v>5</v>
      </c>
      <c r="G14" s="7">
        <f>(F14*1000)/$F$3</f>
        <v>227.27272727272728</v>
      </c>
      <c r="H14" s="4">
        <v>16</v>
      </c>
      <c r="I14" s="10">
        <f>(H14*1000)/$H$3</f>
        <v>695.6521739130435</v>
      </c>
      <c r="J14" s="4">
        <v>4</v>
      </c>
      <c r="K14" s="7">
        <f>(J14*1000)/$J$3</f>
        <v>190.47619047619048</v>
      </c>
      <c r="L14" s="15">
        <v>6</v>
      </c>
      <c r="M14" s="7">
        <f>(L14*1000)/$L$3</f>
        <v>260.8695652173913</v>
      </c>
      <c r="N14" s="4"/>
      <c r="O14" s="10"/>
      <c r="P14" s="4">
        <v>10</v>
      </c>
      <c r="Q14" s="10">
        <f>(P14*1000)/$P$3</f>
        <v>526.3157894736842</v>
      </c>
      <c r="R14" s="4">
        <v>5</v>
      </c>
      <c r="S14" s="7">
        <f>(R14*1000)/$R$3</f>
        <v>217.3913043478261</v>
      </c>
      <c r="T14" s="4">
        <v>6</v>
      </c>
      <c r="U14" s="10">
        <f>(T14*1000)/$T$3</f>
        <v>285.7142857142857</v>
      </c>
      <c r="V14" s="4">
        <v>13</v>
      </c>
      <c r="W14" s="10">
        <f>(V14*1000)/$V$3</f>
        <v>619.047619047619</v>
      </c>
      <c r="X14" s="4">
        <v>4</v>
      </c>
      <c r="Y14" s="10">
        <f>(X14*1000)/$X$3</f>
        <v>400</v>
      </c>
      <c r="Z14" s="4"/>
      <c r="AA14" s="10"/>
      <c r="AB14" s="4">
        <v>15</v>
      </c>
      <c r="AC14" s="10">
        <f>(AB14*1000)/$AB$3</f>
        <v>576.9230769230769</v>
      </c>
      <c r="AD14" s="4">
        <v>13</v>
      </c>
      <c r="AE14" s="21">
        <f>(AD14*1000)/$AD$3</f>
        <v>650</v>
      </c>
      <c r="AF14" s="4">
        <v>4</v>
      </c>
      <c r="AG14" s="7">
        <f>(AF14*1000)/$AF$3</f>
        <v>210.52631578947367</v>
      </c>
      <c r="AH14" s="4">
        <v>7</v>
      </c>
      <c r="AI14" s="10">
        <f>(AH14*1000)/$AH$3</f>
        <v>333.3333333333333</v>
      </c>
      <c r="AJ14" s="4">
        <v>5</v>
      </c>
      <c r="AK14" s="6">
        <f>G14+S14+K14+AG14+M14</f>
        <v>1106.5361031036089</v>
      </c>
    </row>
    <row r="15" spans="1:37" ht="12.75">
      <c r="A15" s="4">
        <v>12</v>
      </c>
      <c r="B15" s="2" t="s">
        <v>13</v>
      </c>
      <c r="C15" s="2" t="s">
        <v>14</v>
      </c>
      <c r="D15" s="4">
        <v>1</v>
      </c>
      <c r="E15" s="7">
        <f>(D15*1000)/$D$3</f>
        <v>66.66666666666667</v>
      </c>
      <c r="F15" s="4">
        <v>12</v>
      </c>
      <c r="G15" s="10">
        <f>(F15*1000)/$F$3</f>
        <v>545.4545454545455</v>
      </c>
      <c r="H15" s="4">
        <v>12</v>
      </c>
      <c r="I15" s="7">
        <f>(H15*1000)/$H$3</f>
        <v>521.7391304347826</v>
      </c>
      <c r="J15" s="4">
        <v>12</v>
      </c>
      <c r="K15" s="10">
        <f>(J15*1000)/$J$3</f>
        <v>571.4285714285714</v>
      </c>
      <c r="L15" s="15">
        <v>14</v>
      </c>
      <c r="M15" s="10">
        <f>(L15*1000)/$L$3</f>
        <v>608.695652173913</v>
      </c>
      <c r="N15" s="4"/>
      <c r="O15" s="10"/>
      <c r="P15" s="4"/>
      <c r="Q15" s="10"/>
      <c r="R15" s="4">
        <v>23</v>
      </c>
      <c r="S15" s="10">
        <f>(R15*1000)/$R$3</f>
        <v>1000</v>
      </c>
      <c r="T15" s="4"/>
      <c r="U15" s="10"/>
      <c r="V15" s="4">
        <v>3</v>
      </c>
      <c r="W15" s="7">
        <f>(V15*1000)/$V$3</f>
        <v>142.85714285714286</v>
      </c>
      <c r="X15" s="4"/>
      <c r="Y15" s="10"/>
      <c r="Z15" s="4">
        <v>4</v>
      </c>
      <c r="AA15" s="7">
        <f>(Z15*1000)/$Z$3</f>
        <v>190.47619047619048</v>
      </c>
      <c r="AB15" s="4">
        <v>8</v>
      </c>
      <c r="AC15" s="19">
        <f>(AB15*1000)/$AB$3</f>
        <v>307.6923076923077</v>
      </c>
      <c r="AD15" s="4"/>
      <c r="AE15" s="21"/>
      <c r="AF15" s="4">
        <v>17</v>
      </c>
      <c r="AG15" s="10">
        <f>(AF15*1000)/$AF$3</f>
        <v>894.7368421052631</v>
      </c>
      <c r="AH15" s="4">
        <v>11</v>
      </c>
      <c r="AI15" s="10">
        <f>(AH15*1000)/$AH$3</f>
        <v>523.8095238095239</v>
      </c>
      <c r="AJ15" s="4">
        <v>5</v>
      </c>
      <c r="AK15" s="6">
        <f>E15+AC15+I15+AA15+W15</f>
        <v>1229.4314381270904</v>
      </c>
    </row>
    <row r="16" spans="1:37" ht="12.75">
      <c r="A16" s="4">
        <v>13</v>
      </c>
      <c r="B16" s="2" t="s">
        <v>21</v>
      </c>
      <c r="C16" s="2" t="s">
        <v>22</v>
      </c>
      <c r="D16" s="4">
        <v>5</v>
      </c>
      <c r="E16" s="7">
        <f>(D16*1000)/$D$3</f>
        <v>333.3333333333333</v>
      </c>
      <c r="F16" s="4">
        <v>7</v>
      </c>
      <c r="G16" s="7">
        <f>(F16*1000)/$F$3</f>
        <v>318.1818181818182</v>
      </c>
      <c r="H16" s="4">
        <v>11</v>
      </c>
      <c r="I16" s="10">
        <f>(H16*1000)/$H$3</f>
        <v>478.2608695652174</v>
      </c>
      <c r="J16" s="4"/>
      <c r="K16" s="13"/>
      <c r="L16" s="15">
        <v>13</v>
      </c>
      <c r="M16" s="10">
        <f>(L16*1000)/$L$3</f>
        <v>565.2173913043479</v>
      </c>
      <c r="N16" s="4"/>
      <c r="O16" s="10"/>
      <c r="P16" s="4"/>
      <c r="Q16" s="10"/>
      <c r="R16" s="4"/>
      <c r="S16" s="10"/>
      <c r="T16" s="4">
        <v>3</v>
      </c>
      <c r="U16" s="7">
        <f>(T16*1000)/$T$3</f>
        <v>142.85714285714286</v>
      </c>
      <c r="V16" s="4"/>
      <c r="W16" s="10"/>
      <c r="X16" s="4">
        <v>9</v>
      </c>
      <c r="Y16" s="10">
        <f>(X16*1000)/$X$3</f>
        <v>900</v>
      </c>
      <c r="Z16" s="4">
        <v>8</v>
      </c>
      <c r="AA16" s="10">
        <f>(Z16*1000)/$Z$3</f>
        <v>380.95238095238096</v>
      </c>
      <c r="AB16" s="4">
        <v>16</v>
      </c>
      <c r="AC16" s="10">
        <f>(AB16*1000)/$AB$3</f>
        <v>615.3846153846154</v>
      </c>
      <c r="AD16" s="4">
        <v>18</v>
      </c>
      <c r="AE16" s="21">
        <f>(AD16*1000)/$AD$3</f>
        <v>900</v>
      </c>
      <c r="AF16" s="4">
        <v>5</v>
      </c>
      <c r="AG16" s="7">
        <f>(AF16*1000)/$AF$3</f>
        <v>263.1578947368421</v>
      </c>
      <c r="AH16" s="4">
        <v>4</v>
      </c>
      <c r="AI16" s="7">
        <f>(AH16*1000)/$AH$3</f>
        <v>190.47619047619048</v>
      </c>
      <c r="AJ16" s="4">
        <v>5</v>
      </c>
      <c r="AK16" s="6">
        <f>U16+AI16+AG16+G16+E16</f>
        <v>1248.0063795853268</v>
      </c>
    </row>
    <row r="17" spans="1:37" ht="12.75">
      <c r="A17" s="4">
        <v>14</v>
      </c>
      <c r="B17" s="2" t="s">
        <v>35</v>
      </c>
      <c r="C17" s="2" t="s">
        <v>24</v>
      </c>
      <c r="D17" s="4">
        <v>12</v>
      </c>
      <c r="E17" s="10">
        <f>(D17*1000)/$D$3</f>
        <v>800</v>
      </c>
      <c r="F17" s="4">
        <v>3</v>
      </c>
      <c r="G17" s="7">
        <f>(F17*1000)/$F$3</f>
        <v>136.36363636363637</v>
      </c>
      <c r="H17" s="4">
        <v>18</v>
      </c>
      <c r="I17" s="10">
        <f>(H17*1000)/$H$3</f>
        <v>782.6086956521739</v>
      </c>
      <c r="J17" s="4">
        <v>6</v>
      </c>
      <c r="K17" s="7">
        <f>(J17*1000)/$J$3</f>
        <v>285.7142857142857</v>
      </c>
      <c r="L17" s="15">
        <v>7</v>
      </c>
      <c r="M17" s="7">
        <f>(L17*1000)/$L$3</f>
        <v>304.3478260869565</v>
      </c>
      <c r="N17" s="4">
        <v>8</v>
      </c>
      <c r="O17" s="10">
        <f>(N17*1000)/$N$3</f>
        <v>421.05263157894734</v>
      </c>
      <c r="P17" s="4">
        <v>12</v>
      </c>
      <c r="Q17" s="10">
        <f>(P17*1000)/$P$3</f>
        <v>631.578947368421</v>
      </c>
      <c r="R17" s="4">
        <v>12</v>
      </c>
      <c r="S17" s="10">
        <f>(R17*1000)/$R$3</f>
        <v>521.7391304347826</v>
      </c>
      <c r="T17" s="4">
        <v>15</v>
      </c>
      <c r="U17" s="10">
        <f>(T17*1000)/$T$3</f>
        <v>714.2857142857143</v>
      </c>
      <c r="V17" s="4">
        <v>8</v>
      </c>
      <c r="W17" s="7">
        <f>(V17*1000)/$V$3</f>
        <v>380.95238095238096</v>
      </c>
      <c r="X17" s="4">
        <v>7</v>
      </c>
      <c r="Y17" s="10">
        <f>(X17*1000)/$X$3</f>
        <v>700</v>
      </c>
      <c r="Z17" s="4">
        <v>14</v>
      </c>
      <c r="AA17" s="10">
        <f>(Z17*1000)/$Z$3</f>
        <v>666.6666666666666</v>
      </c>
      <c r="AB17" s="4">
        <v>23</v>
      </c>
      <c r="AC17" s="10">
        <f>(AB17*1000)/$AB$3</f>
        <v>884.6153846153846</v>
      </c>
      <c r="AD17" s="4">
        <v>7</v>
      </c>
      <c r="AE17" s="19">
        <f>(AD17*1000)/$AD$3</f>
        <v>350</v>
      </c>
      <c r="AF17" s="4">
        <v>9</v>
      </c>
      <c r="AG17" s="10">
        <f>(AF17*1000)/$AF$3</f>
        <v>473.6842105263158</v>
      </c>
      <c r="AH17" s="4">
        <v>13</v>
      </c>
      <c r="AI17" s="10">
        <f>(AH17*1000)/$AH$3</f>
        <v>619.047619047619</v>
      </c>
      <c r="AJ17" s="4">
        <v>5</v>
      </c>
      <c r="AK17" s="6">
        <f>G17+K17+M17+AE17+W17</f>
        <v>1457.3781291172595</v>
      </c>
    </row>
    <row r="18" spans="1:37" ht="12.75">
      <c r="A18" s="4">
        <v>15</v>
      </c>
      <c r="B18" s="2" t="s">
        <v>38</v>
      </c>
      <c r="C18" s="2" t="s">
        <v>39</v>
      </c>
      <c r="D18" s="4">
        <v>14</v>
      </c>
      <c r="E18" s="10">
        <f>(D18*1000)/$D$3</f>
        <v>933.3333333333334</v>
      </c>
      <c r="F18" s="4">
        <v>20</v>
      </c>
      <c r="G18" s="10">
        <f>(F18*1000)/$F$3</f>
        <v>909.0909090909091</v>
      </c>
      <c r="H18" s="4">
        <v>22</v>
      </c>
      <c r="I18" s="10">
        <f>(H18*1000)/$H$3</f>
        <v>956.5217391304348</v>
      </c>
      <c r="J18" s="4">
        <v>5</v>
      </c>
      <c r="K18" s="7">
        <f>(J18*1000)/$J$3</f>
        <v>238.0952380952381</v>
      </c>
      <c r="L18" s="15">
        <v>8</v>
      </c>
      <c r="M18" s="7">
        <f>(L18*1000)/$L$3</f>
        <v>347.82608695652175</v>
      </c>
      <c r="N18" s="4">
        <v>6</v>
      </c>
      <c r="O18" s="7">
        <f>(N18*1000)/$N$3</f>
        <v>315.7894736842105</v>
      </c>
      <c r="P18" s="4">
        <v>9</v>
      </c>
      <c r="Q18" s="7">
        <f>(P18*1000)/$P$3</f>
        <v>473.6842105263158</v>
      </c>
      <c r="R18" s="4">
        <v>3</v>
      </c>
      <c r="S18" s="7">
        <f>(R18*1000)/$R$3</f>
        <v>130.43478260869566</v>
      </c>
      <c r="T18" s="4">
        <v>17</v>
      </c>
      <c r="U18" s="10">
        <f>(T18*1000)/$T$3</f>
        <v>809.5238095238095</v>
      </c>
      <c r="V18" s="4">
        <v>21</v>
      </c>
      <c r="W18" s="10">
        <f>(V18*1000)/$V$3</f>
        <v>1000</v>
      </c>
      <c r="X18" s="4">
        <v>8</v>
      </c>
      <c r="Y18" s="10">
        <f>(X18*1000)/$X$3</f>
        <v>800</v>
      </c>
      <c r="Z18" s="4">
        <v>17</v>
      </c>
      <c r="AA18" s="10">
        <f>(Z18*1000)/$Z$3</f>
        <v>809.5238095238095</v>
      </c>
      <c r="AB18" s="4">
        <v>20</v>
      </c>
      <c r="AC18" s="10">
        <f>(AB18*1000)/$AB$3</f>
        <v>769.2307692307693</v>
      </c>
      <c r="AD18" s="4">
        <v>19</v>
      </c>
      <c r="AE18" s="21">
        <f>(AD18*1000)/$AD$3</f>
        <v>950</v>
      </c>
      <c r="AF18" s="4">
        <v>10</v>
      </c>
      <c r="AG18" s="10">
        <f>(AF18*1000)/$AF$3</f>
        <v>526.3157894736842</v>
      </c>
      <c r="AH18" s="4">
        <v>15</v>
      </c>
      <c r="AI18" s="10">
        <f>(AH18*1000)/$AH$3</f>
        <v>714.2857142857143</v>
      </c>
      <c r="AJ18" s="4">
        <v>5</v>
      </c>
      <c r="AK18" s="6">
        <f>S18+K18+M18+O18+Q18</f>
        <v>1505.8297918709818</v>
      </c>
    </row>
    <row r="19" spans="1:37" ht="12.75">
      <c r="A19" s="4">
        <v>16</v>
      </c>
      <c r="B19" s="2" t="s">
        <v>36</v>
      </c>
      <c r="C19" s="2" t="s">
        <v>37</v>
      </c>
      <c r="D19" s="4">
        <v>13</v>
      </c>
      <c r="E19" s="10">
        <f>(D19*1000)/$D$3</f>
        <v>866.6666666666666</v>
      </c>
      <c r="F19" s="4">
        <v>17</v>
      </c>
      <c r="G19" s="10">
        <f>(F19*1000)/$F$3</f>
        <v>772.7272727272727</v>
      </c>
      <c r="H19" s="4">
        <v>5</v>
      </c>
      <c r="I19" s="7">
        <f>(H19*1000)/$H$3</f>
        <v>217.3913043478261</v>
      </c>
      <c r="J19" s="4">
        <v>15</v>
      </c>
      <c r="K19" s="10">
        <f>(J19*1000)/$J$3</f>
        <v>714.2857142857143</v>
      </c>
      <c r="L19" s="15">
        <v>15</v>
      </c>
      <c r="M19" s="10">
        <f>(L19*1000)/$L$3</f>
        <v>652.1739130434783</v>
      </c>
      <c r="N19" s="4">
        <v>7</v>
      </c>
      <c r="O19" s="7">
        <f>(N19*1000)/$N$3</f>
        <v>368.42105263157896</v>
      </c>
      <c r="P19" s="4">
        <v>1</v>
      </c>
      <c r="Q19" s="7">
        <f>(P19*1000)/$P$3</f>
        <v>52.63157894736842</v>
      </c>
      <c r="R19" s="4">
        <v>21</v>
      </c>
      <c r="S19" s="10">
        <f>(R19*1000)/$R$3</f>
        <v>913.0434782608696</v>
      </c>
      <c r="T19" s="4">
        <v>10</v>
      </c>
      <c r="U19" s="7">
        <f>(T19*1000)/$T$3</f>
        <v>476.1904761904762</v>
      </c>
      <c r="V19" s="4">
        <v>15</v>
      </c>
      <c r="W19" s="10">
        <f>(V19*1000)/$V$3</f>
        <v>714.2857142857143</v>
      </c>
      <c r="X19" s="4">
        <v>10</v>
      </c>
      <c r="Y19" s="10">
        <f>(X19*1000)/$X$3</f>
        <v>1000</v>
      </c>
      <c r="Z19" s="4">
        <v>9</v>
      </c>
      <c r="AA19" s="7">
        <f>(Z19*1000)/$Z$3</f>
        <v>428.57142857142856</v>
      </c>
      <c r="AB19" s="4">
        <v>26</v>
      </c>
      <c r="AC19" s="10">
        <f>(AB19*1000)/$AB$3</f>
        <v>1000</v>
      </c>
      <c r="AD19" s="4">
        <v>11</v>
      </c>
      <c r="AE19" s="21">
        <f>(AD19*1000)/$AD$3</f>
        <v>550</v>
      </c>
      <c r="AF19" s="4">
        <v>15</v>
      </c>
      <c r="AG19" s="10">
        <f>(AF19*1000)/$AF$3</f>
        <v>789.4736842105264</v>
      </c>
      <c r="AH19" s="4"/>
      <c r="AI19" s="10"/>
      <c r="AJ19" s="4">
        <v>5</v>
      </c>
      <c r="AK19" s="6">
        <f>I19+U19+AA19+O19+Q19</f>
        <v>1543.205840688678</v>
      </c>
    </row>
    <row r="20" spans="1:37" ht="12.75">
      <c r="A20" s="4">
        <v>17</v>
      </c>
      <c r="B20" s="2" t="s">
        <v>31</v>
      </c>
      <c r="C20" s="2" t="s">
        <v>32</v>
      </c>
      <c r="D20" s="4">
        <v>10</v>
      </c>
      <c r="E20" s="10">
        <f>(D20*1000)/$D$3</f>
        <v>666.6666666666666</v>
      </c>
      <c r="F20" s="4">
        <v>10</v>
      </c>
      <c r="G20" s="7">
        <f>(F20*1000)/$F$3</f>
        <v>454.54545454545456</v>
      </c>
      <c r="H20" s="4">
        <v>13</v>
      </c>
      <c r="I20" s="10">
        <f>(H20*1000)/$H$3</f>
        <v>565.2173913043479</v>
      </c>
      <c r="J20" s="4">
        <v>3</v>
      </c>
      <c r="K20" s="7">
        <f>(J20*1000)/$J$3</f>
        <v>142.85714285714286</v>
      </c>
      <c r="L20" s="15">
        <v>16</v>
      </c>
      <c r="M20" s="10">
        <f>(L20*1000)/$L$3</f>
        <v>695.6521739130435</v>
      </c>
      <c r="N20" s="4">
        <v>16</v>
      </c>
      <c r="O20" s="10">
        <f>(N20*1000)/$N$3</f>
        <v>842.1052631578947</v>
      </c>
      <c r="P20" s="4">
        <v>3</v>
      </c>
      <c r="Q20" s="7">
        <f>(P20*1000)/$P$3</f>
        <v>157.89473684210526</v>
      </c>
      <c r="R20" s="4">
        <v>16</v>
      </c>
      <c r="S20" s="10">
        <f>(R20*1000)/$R$3</f>
        <v>695.6521739130435</v>
      </c>
      <c r="T20" s="4">
        <v>12</v>
      </c>
      <c r="U20" s="10">
        <f>(T20*1000)/$T$3</f>
        <v>571.4285714285714</v>
      </c>
      <c r="V20" s="4"/>
      <c r="W20" s="10"/>
      <c r="X20" s="4">
        <v>5</v>
      </c>
      <c r="Y20" s="7">
        <f>(X20*1000)/$X$3</f>
        <v>500</v>
      </c>
      <c r="Z20" s="4">
        <v>19</v>
      </c>
      <c r="AA20" s="10">
        <f>(Z20*1000)/$Z$3</f>
        <v>904.7619047619048</v>
      </c>
      <c r="AB20" s="4"/>
      <c r="AC20" s="10"/>
      <c r="AD20" s="4">
        <v>8</v>
      </c>
      <c r="AE20" s="19">
        <f>(AD20*1000)/$AD$3</f>
        <v>400</v>
      </c>
      <c r="AF20" s="4">
        <v>13</v>
      </c>
      <c r="AG20" s="10">
        <f>(AF20*1000)/$AF$3</f>
        <v>684.2105263157895</v>
      </c>
      <c r="AH20" s="4"/>
      <c r="AI20" s="10"/>
      <c r="AJ20" s="4">
        <v>5</v>
      </c>
      <c r="AK20" s="6">
        <f>Y20+G20+AE20+K20+Q20</f>
        <v>1655.2973342447026</v>
      </c>
    </row>
    <row r="21" spans="1:37" ht="12.75">
      <c r="A21" s="4">
        <v>18</v>
      </c>
      <c r="B21" s="2" t="s">
        <v>63</v>
      </c>
      <c r="C21" s="2" t="s">
        <v>26</v>
      </c>
      <c r="D21" s="4"/>
      <c r="E21" s="4"/>
      <c r="F21" s="4">
        <v>15</v>
      </c>
      <c r="G21" s="7">
        <f>(F21*1000)/$F$3</f>
        <v>681.8181818181819</v>
      </c>
      <c r="H21" s="4"/>
      <c r="I21" s="10"/>
      <c r="J21" s="4"/>
      <c r="K21" s="13"/>
      <c r="L21" s="15"/>
      <c r="M21" s="13"/>
      <c r="N21" s="4">
        <v>15</v>
      </c>
      <c r="O21" s="10">
        <f>(N21*1000)/$N$3</f>
        <v>789.4736842105264</v>
      </c>
      <c r="P21" s="4"/>
      <c r="Q21" s="10"/>
      <c r="R21" s="4"/>
      <c r="S21" s="10"/>
      <c r="T21" s="4">
        <v>16</v>
      </c>
      <c r="U21" s="7">
        <f>(T21*1000)/$T$3</f>
        <v>761.9047619047619</v>
      </c>
      <c r="V21" s="4">
        <v>1</v>
      </c>
      <c r="W21" s="7">
        <f>(V21*1000)/$V$3</f>
        <v>47.61904761904762</v>
      </c>
      <c r="X21" s="4">
        <v>2</v>
      </c>
      <c r="Y21" s="7">
        <f>(X21*1000)/$X$3</f>
        <v>200</v>
      </c>
      <c r="Z21" s="4">
        <v>18</v>
      </c>
      <c r="AA21" s="10">
        <f>(Z21*1000)/$Z$3</f>
        <v>857.1428571428571</v>
      </c>
      <c r="AB21" s="4">
        <v>10</v>
      </c>
      <c r="AC21" s="19">
        <f>(AB21*1000)/$AB$3</f>
        <v>384.61538461538464</v>
      </c>
      <c r="AD21" s="4"/>
      <c r="AE21" s="21"/>
      <c r="AF21" s="4"/>
      <c r="AG21" s="10"/>
      <c r="AH21" s="4"/>
      <c r="AI21" s="10"/>
      <c r="AJ21" s="4">
        <v>5</v>
      </c>
      <c r="AK21" s="6">
        <f>G21+AC21+Y21+W21+U21</f>
        <v>2075.957375957376</v>
      </c>
    </row>
    <row r="22" spans="1:37" ht="12.75">
      <c r="A22" s="4">
        <v>19</v>
      </c>
      <c r="B22" s="2" t="s">
        <v>23</v>
      </c>
      <c r="C22" s="2" t="s">
        <v>24</v>
      </c>
      <c r="D22" s="4">
        <v>6</v>
      </c>
      <c r="E22" s="7">
        <f>(D22*1000)/$D$3</f>
        <v>400</v>
      </c>
      <c r="F22" s="4"/>
      <c r="G22" s="10"/>
      <c r="H22" s="4">
        <v>4</v>
      </c>
      <c r="I22" s="7">
        <f>(H22*1000)/$H$3</f>
        <v>173.91304347826087</v>
      </c>
      <c r="J22" s="4">
        <v>20</v>
      </c>
      <c r="K22" s="10">
        <f>(J22*1000)/$J$3</f>
        <v>952.3809523809524</v>
      </c>
      <c r="L22" s="15">
        <v>22</v>
      </c>
      <c r="M22" s="10">
        <f>(L22*1000)/$L$3</f>
        <v>956.5217391304348</v>
      </c>
      <c r="N22" s="4"/>
      <c r="O22" s="10"/>
      <c r="P22" s="4">
        <v>7</v>
      </c>
      <c r="Q22" s="7">
        <f>(P22*1000)/$P$3</f>
        <v>368.42105263157896</v>
      </c>
      <c r="R22" s="4">
        <v>19</v>
      </c>
      <c r="S22" s="10">
        <f>(R22*1000)/$R$3</f>
        <v>826.0869565217391</v>
      </c>
      <c r="T22" s="4"/>
      <c r="U22" s="10"/>
      <c r="V22" s="4"/>
      <c r="W22" s="10"/>
      <c r="X22" s="4"/>
      <c r="Y22" s="10"/>
      <c r="Z22" s="4"/>
      <c r="AA22" s="10"/>
      <c r="AB22" s="4">
        <v>9</v>
      </c>
      <c r="AC22" s="19">
        <f>(AB22*1000)/$AB$3</f>
        <v>346.15384615384613</v>
      </c>
      <c r="AD22" s="4">
        <v>16</v>
      </c>
      <c r="AE22" s="19">
        <f>(AD22*1000)/$AD$3</f>
        <v>800</v>
      </c>
      <c r="AF22" s="4"/>
      <c r="AG22" s="10"/>
      <c r="AH22" s="4"/>
      <c r="AI22" s="10"/>
      <c r="AJ22" s="4">
        <v>5</v>
      </c>
      <c r="AK22" s="6">
        <f>E22+I22+AC22+AE22+Q22</f>
        <v>2088.487942263686</v>
      </c>
    </row>
    <row r="23" spans="1:37" ht="12.75">
      <c r="A23" s="4">
        <v>20</v>
      </c>
      <c r="B23" s="2" t="s">
        <v>71</v>
      </c>
      <c r="C23" s="2" t="s">
        <v>22</v>
      </c>
      <c r="D23" s="4"/>
      <c r="E23" s="4"/>
      <c r="F23" s="4"/>
      <c r="G23" s="4"/>
      <c r="H23" s="4">
        <v>1</v>
      </c>
      <c r="I23" s="7">
        <f>(H23*1000)/$H$3</f>
        <v>43.47826086956522</v>
      </c>
      <c r="J23" s="4">
        <v>21</v>
      </c>
      <c r="K23" s="7">
        <f>(J23*1000)/$J$3</f>
        <v>1000</v>
      </c>
      <c r="L23" s="15"/>
      <c r="M23" s="10"/>
      <c r="N23" s="4"/>
      <c r="O23" s="10"/>
      <c r="P23" s="4"/>
      <c r="Q23" s="10"/>
      <c r="R23" s="4"/>
      <c r="S23" s="10"/>
      <c r="T23" s="4"/>
      <c r="U23" s="10"/>
      <c r="V23" s="4">
        <v>2</v>
      </c>
      <c r="W23" s="7">
        <f>(V23*1000)/$V$3</f>
        <v>95.23809523809524</v>
      </c>
      <c r="X23" s="4"/>
      <c r="Y23" s="4"/>
      <c r="Z23" s="4"/>
      <c r="AA23" s="10"/>
      <c r="AB23" s="4">
        <v>4</v>
      </c>
      <c r="AC23" s="19">
        <f>(AB23*1000)/$AB$3</f>
        <v>153.84615384615384</v>
      </c>
      <c r="AD23" s="4"/>
      <c r="AE23" s="4"/>
      <c r="AF23" s="4"/>
      <c r="AG23" s="4"/>
      <c r="AH23" s="4">
        <v>19</v>
      </c>
      <c r="AI23" s="10">
        <f>(AH23*1000)/$AH$3</f>
        <v>904.7619047619048</v>
      </c>
      <c r="AJ23" s="4">
        <v>5</v>
      </c>
      <c r="AK23" s="6">
        <f>I23+K23+W23+AC23+AI23</f>
        <v>2197.3244147157193</v>
      </c>
    </row>
    <row r="24" spans="1:37" ht="12.75">
      <c r="A24" s="4">
        <v>21</v>
      </c>
      <c r="B24" s="2" t="s">
        <v>67</v>
      </c>
      <c r="C24" s="2" t="s">
        <v>60</v>
      </c>
      <c r="D24" s="4"/>
      <c r="E24" s="4"/>
      <c r="F24" s="4">
        <v>19</v>
      </c>
      <c r="G24" s="10">
        <f>(F24*1000)/$F$3</f>
        <v>863.6363636363636</v>
      </c>
      <c r="H24" s="4"/>
      <c r="I24" s="10"/>
      <c r="J24" s="4">
        <v>9</v>
      </c>
      <c r="K24" s="7">
        <f>(J24*1000)/$J$3</f>
        <v>428.57142857142856</v>
      </c>
      <c r="L24" s="15">
        <v>19</v>
      </c>
      <c r="M24" s="10">
        <f>(L24*1000)/$L$3</f>
        <v>826.0869565217391</v>
      </c>
      <c r="N24" s="4">
        <v>17</v>
      </c>
      <c r="O24" s="10">
        <f>(N24*1000)/$N$3</f>
        <v>894.7368421052631</v>
      </c>
      <c r="P24" s="4"/>
      <c r="Q24" s="10"/>
      <c r="R24" s="4">
        <v>8</v>
      </c>
      <c r="S24" s="7">
        <f>(R24*1000)/$R$3</f>
        <v>347.82608695652175</v>
      </c>
      <c r="T24" s="4"/>
      <c r="U24" s="10"/>
      <c r="V24" s="4">
        <v>14</v>
      </c>
      <c r="W24" s="7">
        <f>(V24*1000)/$V$3</f>
        <v>666.6666666666666</v>
      </c>
      <c r="X24" s="4"/>
      <c r="Y24" s="10"/>
      <c r="Z24" s="4"/>
      <c r="AA24" s="10"/>
      <c r="AB24" s="4">
        <v>13</v>
      </c>
      <c r="AC24" s="19">
        <f>(AB24*1000)/$AB$3</f>
        <v>500</v>
      </c>
      <c r="AD24" s="4">
        <v>9</v>
      </c>
      <c r="AE24" s="19">
        <f>(AD24*1000)/$AD$3</f>
        <v>450</v>
      </c>
      <c r="AF24" s="4">
        <v>14</v>
      </c>
      <c r="AG24" s="10">
        <f>(AF24*1000)/$AF$3</f>
        <v>736.8421052631579</v>
      </c>
      <c r="AH24" s="4">
        <v>14</v>
      </c>
      <c r="AI24" s="10">
        <f>(AH24*1000)/$AH$3</f>
        <v>666.6666666666666</v>
      </c>
      <c r="AJ24" s="4">
        <v>5</v>
      </c>
      <c r="AK24" s="6">
        <f>AC24+K24+AE24+W24+S24</f>
        <v>2393.0641821946165</v>
      </c>
    </row>
    <row r="25" spans="1:37" ht="12.75">
      <c r="A25" s="4">
        <v>22</v>
      </c>
      <c r="B25" s="2" t="s">
        <v>59</v>
      </c>
      <c r="C25" s="2" t="s">
        <v>60</v>
      </c>
      <c r="D25" s="4"/>
      <c r="E25" s="4"/>
      <c r="F25" s="4">
        <v>9</v>
      </c>
      <c r="G25" s="7">
        <f>(F25*1000)/$F$3</f>
        <v>409.09090909090907</v>
      </c>
      <c r="H25" s="4">
        <v>23</v>
      </c>
      <c r="I25" s="10">
        <f>(H25*1000)/$H$3</f>
        <v>1000</v>
      </c>
      <c r="J25" s="4"/>
      <c r="K25" s="13"/>
      <c r="L25" s="15">
        <v>10</v>
      </c>
      <c r="M25" s="7">
        <f>(L25*1000)/$L$3</f>
        <v>434.7826086956522</v>
      </c>
      <c r="N25" s="4">
        <v>13</v>
      </c>
      <c r="O25" s="7">
        <f>(N25*1000)/$N$3</f>
        <v>684.2105263157895</v>
      </c>
      <c r="P25" s="4"/>
      <c r="Q25" s="10"/>
      <c r="R25" s="4"/>
      <c r="S25" s="10"/>
      <c r="T25" s="4">
        <v>11</v>
      </c>
      <c r="U25" s="7">
        <f>(T25*1000)/$T$3</f>
        <v>523.8095238095239</v>
      </c>
      <c r="V25" s="4">
        <v>11</v>
      </c>
      <c r="W25" s="7">
        <f>(V25*1000)/$V$3</f>
        <v>523.8095238095239</v>
      </c>
      <c r="X25" s="4">
        <v>8</v>
      </c>
      <c r="Y25" s="10">
        <f>(X25*1000)/$X$3</f>
        <v>800</v>
      </c>
      <c r="Z25" s="4"/>
      <c r="AA25" s="10"/>
      <c r="AB25" s="4">
        <v>22</v>
      </c>
      <c r="AC25" s="10">
        <f>(AB25*1000)/$AB$3</f>
        <v>846.1538461538462</v>
      </c>
      <c r="AD25" s="4"/>
      <c r="AE25" s="4"/>
      <c r="AF25" s="4"/>
      <c r="AG25" s="10"/>
      <c r="AH25" s="4"/>
      <c r="AI25" s="10"/>
      <c r="AJ25" s="4">
        <v>5</v>
      </c>
      <c r="AK25" s="6">
        <f>G25+W25+M25+O25+U25</f>
        <v>2575.7030917213983</v>
      </c>
    </row>
    <row r="26" spans="1:37" ht="12.75">
      <c r="A26" s="4">
        <v>23</v>
      </c>
      <c r="B26" s="2" t="s">
        <v>69</v>
      </c>
      <c r="C26" s="2" t="s">
        <v>70</v>
      </c>
      <c r="D26" s="4"/>
      <c r="E26" s="4"/>
      <c r="F26" s="4">
        <v>22</v>
      </c>
      <c r="G26" s="10">
        <f>(F26*1000)/$F$3</f>
        <v>1000</v>
      </c>
      <c r="H26" s="4">
        <v>19</v>
      </c>
      <c r="I26" s="10">
        <f>(H26*1000)/$H$3</f>
        <v>826.0869565217391</v>
      </c>
      <c r="J26" s="4">
        <v>10</v>
      </c>
      <c r="K26" s="7">
        <f>(J26*1000)/$J$3</f>
        <v>476.1904761904762</v>
      </c>
      <c r="L26" s="15">
        <v>5</v>
      </c>
      <c r="M26" s="7">
        <f>(L26*1000)/$L$3</f>
        <v>217.3913043478261</v>
      </c>
      <c r="N26" s="4">
        <v>19</v>
      </c>
      <c r="O26" s="10">
        <f>(N26*1000)/$N$3</f>
        <v>1000</v>
      </c>
      <c r="P26" s="4">
        <v>15</v>
      </c>
      <c r="Q26" s="7">
        <f>(P26*1000)/$P$3</f>
        <v>789.4736842105264</v>
      </c>
      <c r="R26" s="4"/>
      <c r="S26" s="10"/>
      <c r="T26" s="4">
        <v>19</v>
      </c>
      <c r="U26" s="10">
        <f>(T26*1000)/$T$3</f>
        <v>904.7619047619048</v>
      </c>
      <c r="V26" s="4">
        <v>20</v>
      </c>
      <c r="W26" s="10">
        <f>(V26*1000)/$V$3</f>
        <v>952.3809523809524</v>
      </c>
      <c r="X26" s="4">
        <v>6</v>
      </c>
      <c r="Y26" s="7">
        <f>(X26*1000)/$X$3</f>
        <v>600</v>
      </c>
      <c r="Z26" s="4">
        <v>12</v>
      </c>
      <c r="AA26" s="7">
        <f>(Z26*1000)/$Z$3</f>
        <v>571.4285714285714</v>
      </c>
      <c r="AB26" s="4">
        <v>21</v>
      </c>
      <c r="AC26" s="10">
        <f>(AB26*1000)/$AB$3</f>
        <v>807.6923076923077</v>
      </c>
      <c r="AD26" s="4">
        <v>17</v>
      </c>
      <c r="AE26" s="21">
        <f>(AD26*1000)/$AD$3</f>
        <v>850</v>
      </c>
      <c r="AF26" s="4">
        <v>19</v>
      </c>
      <c r="AG26" s="10">
        <f>(AF26*1000)/$AF$3</f>
        <v>1000</v>
      </c>
      <c r="AH26" s="4">
        <v>18</v>
      </c>
      <c r="AI26" s="10">
        <f>(AH26*1000)/$AH$3</f>
        <v>857.1428571428571</v>
      </c>
      <c r="AJ26" s="4">
        <v>5</v>
      </c>
      <c r="AK26" s="6">
        <f>AA26+K26+M26+Y26+Q26</f>
        <v>2654.4840361774</v>
      </c>
    </row>
    <row r="27" spans="1:37" ht="12.75">
      <c r="A27" s="4">
        <v>24</v>
      </c>
      <c r="B27" s="2" t="s">
        <v>82</v>
      </c>
      <c r="C27" s="2" t="s">
        <v>83</v>
      </c>
      <c r="D27" s="4"/>
      <c r="E27" s="4"/>
      <c r="F27" s="4"/>
      <c r="G27" s="4"/>
      <c r="H27" s="4"/>
      <c r="I27" s="4"/>
      <c r="J27" s="4"/>
      <c r="K27" s="4"/>
      <c r="L27" s="16"/>
      <c r="M27" s="4"/>
      <c r="N27" s="4"/>
      <c r="O27" s="4"/>
      <c r="P27" s="4">
        <v>8</v>
      </c>
      <c r="Q27" s="7">
        <f>(P27*1000)/$P$3</f>
        <v>421.05263157894734</v>
      </c>
      <c r="R27" s="4">
        <v>11</v>
      </c>
      <c r="S27" s="7">
        <f>(R27*1000)/$R$3</f>
        <v>478.2608695652174</v>
      </c>
      <c r="T27" s="4">
        <v>18</v>
      </c>
      <c r="U27" s="10">
        <f>(T27*1000)/$T$3</f>
        <v>857.1428571428571</v>
      </c>
      <c r="V27" s="4"/>
      <c r="W27" s="10"/>
      <c r="X27" s="4"/>
      <c r="Y27" s="4"/>
      <c r="Z27" s="4">
        <v>6</v>
      </c>
      <c r="AA27" s="7">
        <f>(Z27*1000)/$Z$3</f>
        <v>285.7142857142857</v>
      </c>
      <c r="AB27" s="4">
        <v>19</v>
      </c>
      <c r="AC27" s="19">
        <f>(AB27*1000)/$AB$3</f>
        <v>730.7692307692307</v>
      </c>
      <c r="AD27" s="4">
        <v>15</v>
      </c>
      <c r="AE27" s="19">
        <f>(AD27*1000)/$AD$3</f>
        <v>750</v>
      </c>
      <c r="AF27" s="4"/>
      <c r="AG27" s="10"/>
      <c r="AH27" s="4"/>
      <c r="AI27" s="10"/>
      <c r="AJ27" s="4">
        <v>5</v>
      </c>
      <c r="AK27" s="6">
        <f>Q27+S27+AA27+AC27+AE27</f>
        <v>2665.7970176276813</v>
      </c>
    </row>
    <row r="28" spans="1:37" ht="12.75">
      <c r="A28" s="4">
        <v>25</v>
      </c>
      <c r="B28" s="2" t="s">
        <v>72</v>
      </c>
      <c r="C28" s="2" t="s">
        <v>73</v>
      </c>
      <c r="D28" s="4"/>
      <c r="E28" s="4"/>
      <c r="F28" s="4"/>
      <c r="G28" s="4"/>
      <c r="H28" s="4">
        <v>21</v>
      </c>
      <c r="I28" s="10">
        <f>(H28*1000)/$H$3</f>
        <v>913.0434782608696</v>
      </c>
      <c r="J28" s="4">
        <v>17</v>
      </c>
      <c r="K28" s="7">
        <f>(J28*1000)/$J$3</f>
        <v>809.5238095238095</v>
      </c>
      <c r="L28" s="15">
        <v>17</v>
      </c>
      <c r="M28" s="7">
        <f>(L28*1000)/$L$3</f>
        <v>739.1304347826087</v>
      </c>
      <c r="N28" s="4">
        <v>18</v>
      </c>
      <c r="O28" s="10">
        <f>(N28*1000)/$N$3</f>
        <v>947.3684210526316</v>
      </c>
      <c r="P28" s="4">
        <v>14</v>
      </c>
      <c r="Q28" s="7">
        <f>(P28*1000)/$P$3</f>
        <v>736.8421052631579</v>
      </c>
      <c r="R28" s="4">
        <v>18</v>
      </c>
      <c r="S28" s="7">
        <f>(R28*1000)/$R$3</f>
        <v>782.6086956521739</v>
      </c>
      <c r="T28" s="4">
        <v>21</v>
      </c>
      <c r="U28" s="10">
        <f>(T28*1000)/$T$3</f>
        <v>1000</v>
      </c>
      <c r="V28" s="4"/>
      <c r="W28" s="10"/>
      <c r="X28" s="4">
        <v>1</v>
      </c>
      <c r="Y28" s="7">
        <f>(X28*1000)/$X$3</f>
        <v>100</v>
      </c>
      <c r="Z28" s="4">
        <v>20</v>
      </c>
      <c r="AA28" s="10">
        <f>(Z28*1000)/$Z$3</f>
        <v>952.3809523809524</v>
      </c>
      <c r="AB28" s="4"/>
      <c r="AC28" s="10"/>
      <c r="AD28" s="4"/>
      <c r="AE28" s="4"/>
      <c r="AF28" s="4">
        <v>18</v>
      </c>
      <c r="AG28" s="10">
        <f>(AF28*1000)/$AF$3</f>
        <v>947.3684210526316</v>
      </c>
      <c r="AH28" s="4">
        <v>20</v>
      </c>
      <c r="AI28" s="10">
        <f>(AH28*1000)/$AH$3</f>
        <v>952.3809523809524</v>
      </c>
      <c r="AJ28" s="4">
        <v>5</v>
      </c>
      <c r="AK28" s="6">
        <f>Y28+K28+S28+M28+Q28</f>
        <v>3168.10504522175</v>
      </c>
    </row>
    <row r="29" spans="1:37" ht="12.75">
      <c r="A29" s="4">
        <v>26</v>
      </c>
      <c r="B29" s="11" t="s">
        <v>80</v>
      </c>
      <c r="C29" s="11" t="s">
        <v>20</v>
      </c>
      <c r="D29" s="4"/>
      <c r="E29" s="4"/>
      <c r="F29" s="4"/>
      <c r="G29" s="4"/>
      <c r="H29" s="4"/>
      <c r="I29" s="4"/>
      <c r="J29" s="4">
        <v>14</v>
      </c>
      <c r="K29" s="7">
        <f>(J29*1000)/$J$3</f>
        <v>666.6666666666666</v>
      </c>
      <c r="L29" s="15">
        <v>20</v>
      </c>
      <c r="M29" s="10">
        <f>(L29*1000)/$L$3</f>
        <v>869.5652173913044</v>
      </c>
      <c r="N29" s="4"/>
      <c r="O29" s="10"/>
      <c r="P29" s="4"/>
      <c r="Q29" s="10"/>
      <c r="R29" s="4">
        <v>17</v>
      </c>
      <c r="S29" s="7">
        <f>(R29*1000)/$R$3</f>
        <v>739.1304347826087</v>
      </c>
      <c r="T29" s="4"/>
      <c r="U29" s="10"/>
      <c r="V29" s="4">
        <v>17</v>
      </c>
      <c r="W29" s="7">
        <f>(V29*1000)/$V$3</f>
        <v>809.5238095238095</v>
      </c>
      <c r="X29" s="4">
        <v>4</v>
      </c>
      <c r="Y29" s="7">
        <f>(X29*1000)/$X$3</f>
        <v>400</v>
      </c>
      <c r="Z29" s="4">
        <v>15</v>
      </c>
      <c r="AA29" s="7">
        <f>(Z29*1000)/$Z$3</f>
        <v>714.2857142857143</v>
      </c>
      <c r="AB29" s="4">
        <v>24</v>
      </c>
      <c r="AC29" s="10">
        <f>(AB29*1000)/$AB$3</f>
        <v>923.0769230769231</v>
      </c>
      <c r="AD29" s="4"/>
      <c r="AE29" s="4"/>
      <c r="AF29" s="4"/>
      <c r="AG29" s="10"/>
      <c r="AH29" s="4"/>
      <c r="AI29" s="10"/>
      <c r="AJ29" s="4">
        <v>5</v>
      </c>
      <c r="AK29" s="6">
        <f>K29+AA29+W29+Y29+S29</f>
        <v>3329.606625258799</v>
      </c>
    </row>
    <row r="30" spans="1:37" ht="12.75">
      <c r="A30" s="4">
        <v>27</v>
      </c>
      <c r="B30" s="2" t="s">
        <v>68</v>
      </c>
      <c r="C30" s="2" t="s">
        <v>20</v>
      </c>
      <c r="D30" s="4"/>
      <c r="E30" s="4"/>
      <c r="F30" s="4">
        <v>21</v>
      </c>
      <c r="G30" s="7">
        <f>(F30*1000)/$F$3</f>
        <v>954.5454545454545</v>
      </c>
      <c r="H30" s="4"/>
      <c r="I30" s="10"/>
      <c r="J30" s="4">
        <v>19</v>
      </c>
      <c r="K30" s="7">
        <f>(J30*1000)/$J$3</f>
        <v>904.7619047619048</v>
      </c>
      <c r="L30" s="15">
        <v>23</v>
      </c>
      <c r="M30" s="10">
        <f>(L30*1000)/$L$3</f>
        <v>1000</v>
      </c>
      <c r="N30" s="4"/>
      <c r="O30" s="10"/>
      <c r="P30" s="4"/>
      <c r="Q30" s="10"/>
      <c r="R30" s="4">
        <v>20</v>
      </c>
      <c r="S30" s="7">
        <f>(R30*1000)/$R$3</f>
        <v>869.5652173913044</v>
      </c>
      <c r="T30" s="4"/>
      <c r="U30" s="10"/>
      <c r="V30" s="4">
        <v>18</v>
      </c>
      <c r="W30" s="7">
        <f>(V30*1000)/$V$3</f>
        <v>857.1428571428571</v>
      </c>
      <c r="X30" s="4"/>
      <c r="Y30" s="10"/>
      <c r="Z30" s="4"/>
      <c r="AA30" s="10"/>
      <c r="AB30" s="4">
        <v>17</v>
      </c>
      <c r="AC30" s="19">
        <f>(AB30*1000)/$AB$3</f>
        <v>653.8461538461538</v>
      </c>
      <c r="AD30" s="4"/>
      <c r="AE30" s="21"/>
      <c r="AF30" s="4"/>
      <c r="AG30" s="10"/>
      <c r="AH30" s="4">
        <v>21</v>
      </c>
      <c r="AI30" s="10">
        <f>(AH30*1000)/$AH$3</f>
        <v>1000</v>
      </c>
      <c r="AJ30" s="4">
        <v>5</v>
      </c>
      <c r="AK30" s="6">
        <f>G30+K30+AC30+S30+W30</f>
        <v>4239.861587687675</v>
      </c>
    </row>
    <row r="31" spans="1:37" ht="12.75">
      <c r="A31" s="4">
        <v>28</v>
      </c>
      <c r="B31" s="2" t="s">
        <v>65</v>
      </c>
      <c r="C31" s="2" t="s">
        <v>66</v>
      </c>
      <c r="D31" s="4"/>
      <c r="E31" s="4"/>
      <c r="F31" s="4">
        <v>18</v>
      </c>
      <c r="G31" s="7">
        <f>(F31*1000)/$F$3</f>
        <v>818.1818181818181</v>
      </c>
      <c r="H31" s="4">
        <v>15</v>
      </c>
      <c r="I31" s="7">
        <f>(H31*1000)/$H$3</f>
        <v>652.1739130434783</v>
      </c>
      <c r="J31" s="4"/>
      <c r="K31" s="13"/>
      <c r="L31" s="15"/>
      <c r="M31" s="10"/>
      <c r="N31" s="4"/>
      <c r="O31" s="10"/>
      <c r="P31" s="4">
        <v>16</v>
      </c>
      <c r="Q31" s="7">
        <f>(P31*1000)/$P$3</f>
        <v>842.1052631578947</v>
      </c>
      <c r="R31" s="4">
        <v>22</v>
      </c>
      <c r="S31" s="7">
        <f>(R31*1000)/$R$3</f>
        <v>956.5217391304348</v>
      </c>
      <c r="T31" s="4"/>
      <c r="U31" s="10"/>
      <c r="V31" s="4"/>
      <c r="W31" s="10"/>
      <c r="X31" s="4"/>
      <c r="Y31" s="4"/>
      <c r="Z31" s="4">
        <v>21</v>
      </c>
      <c r="AA31" s="7">
        <f>(Z31*1000)/$Z$3</f>
        <v>1000</v>
      </c>
      <c r="AB31" s="4"/>
      <c r="AC31" s="10"/>
      <c r="AD31" s="4"/>
      <c r="AE31" s="4"/>
      <c r="AF31" s="4"/>
      <c r="AG31" s="4"/>
      <c r="AH31" s="4"/>
      <c r="AI31" s="10"/>
      <c r="AJ31" s="4">
        <v>5</v>
      </c>
      <c r="AK31" s="6">
        <f>G31+Q31+I31+AA31+S31</f>
        <v>4268.982733513626</v>
      </c>
    </row>
    <row r="32" spans="1:37" ht="12.75">
      <c r="A32" s="4">
        <v>29</v>
      </c>
      <c r="B32" s="2" t="s">
        <v>64</v>
      </c>
      <c r="C32" s="2" t="s">
        <v>14</v>
      </c>
      <c r="D32" s="4"/>
      <c r="E32" s="4"/>
      <c r="F32" s="4">
        <v>16</v>
      </c>
      <c r="G32" s="7">
        <f>(F32*1000)/$F$3</f>
        <v>727.2727272727273</v>
      </c>
      <c r="H32" s="4"/>
      <c r="I32" s="10"/>
      <c r="J32" s="4">
        <v>16</v>
      </c>
      <c r="K32" s="7">
        <f>(J32*1000)/$J$3</f>
        <v>761.9047619047619</v>
      </c>
      <c r="L32" s="15"/>
      <c r="M32" s="10"/>
      <c r="N32" s="4">
        <v>14</v>
      </c>
      <c r="O32" s="7">
        <f>(N32*1000)/$N$3</f>
        <v>736.8421052631579</v>
      </c>
      <c r="P32" s="4"/>
      <c r="Q32" s="10"/>
      <c r="R32" s="4"/>
      <c r="S32" s="10"/>
      <c r="T32" s="4"/>
      <c r="U32" s="10"/>
      <c r="V32" s="4"/>
      <c r="W32" s="10"/>
      <c r="X32" s="4"/>
      <c r="Y32" s="4"/>
      <c r="Z32" s="4"/>
      <c r="AA32" s="4"/>
      <c r="AB32" s="4"/>
      <c r="AC32" s="10"/>
      <c r="AD32" s="4"/>
      <c r="AE32" s="4"/>
      <c r="AF32" s="4"/>
      <c r="AG32" s="4"/>
      <c r="AH32" s="4"/>
      <c r="AI32" s="4"/>
      <c r="AJ32" s="4">
        <v>3</v>
      </c>
      <c r="AK32" s="6">
        <f>G32+K32+O32+Q32+S32</f>
        <v>2226.019594440647</v>
      </c>
    </row>
    <row r="33" spans="1:37" ht="12.75">
      <c r="A33" s="4">
        <v>30</v>
      </c>
      <c r="B33" s="2" t="s">
        <v>88</v>
      </c>
      <c r="C33" s="2" t="s">
        <v>83</v>
      </c>
      <c r="D33" s="4"/>
      <c r="E33" s="4"/>
      <c r="F33" s="4"/>
      <c r="G33" s="4"/>
      <c r="H33" s="4"/>
      <c r="I33" s="4"/>
      <c r="J33" s="4"/>
      <c r="K33" s="4"/>
      <c r="L33" s="16"/>
      <c r="M33" s="4"/>
      <c r="N33" s="4"/>
      <c r="O33" s="4"/>
      <c r="P33" s="4"/>
      <c r="Q33" s="4"/>
      <c r="R33" s="4"/>
      <c r="S33" s="4"/>
      <c r="T33" s="4"/>
      <c r="U33" s="4"/>
      <c r="V33" s="4">
        <v>7</v>
      </c>
      <c r="W33" s="7">
        <f>(V33*1000)/$V$3</f>
        <v>333.3333333333333</v>
      </c>
      <c r="X33" s="4"/>
      <c r="Y33" s="4"/>
      <c r="Z33" s="4"/>
      <c r="AA33" s="4"/>
      <c r="AB33" s="4">
        <v>18</v>
      </c>
      <c r="AC33" s="19">
        <f>(AB33*1000)/$AB$3</f>
        <v>692.3076923076923</v>
      </c>
      <c r="AD33" s="4"/>
      <c r="AE33" s="4"/>
      <c r="AF33" s="4"/>
      <c r="AG33" s="4"/>
      <c r="AH33" s="4"/>
      <c r="AI33" s="4"/>
      <c r="AJ33" s="4">
        <v>2</v>
      </c>
      <c r="AK33" s="6">
        <f>G33+K33+O33+AC33+W33</f>
        <v>1025.6410256410256</v>
      </c>
    </row>
    <row r="34" spans="1:37" ht="12.75">
      <c r="A34" s="4">
        <v>31</v>
      </c>
      <c r="B34" s="2"/>
      <c r="C34" s="2"/>
      <c r="D34" s="4"/>
      <c r="E34" s="4"/>
      <c r="F34" s="4"/>
      <c r="G34" s="4"/>
      <c r="H34" s="4"/>
      <c r="I34" s="4"/>
      <c r="J34" s="4"/>
      <c r="K34" s="4"/>
      <c r="L34" s="1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10"/>
      <c r="AD34" s="4"/>
      <c r="AE34" s="4"/>
      <c r="AF34" s="4"/>
      <c r="AG34" s="4"/>
      <c r="AH34" s="4"/>
      <c r="AI34" s="4"/>
      <c r="AJ34" s="4"/>
      <c r="AK34" s="6">
        <f>+G34+I34+K34+O34+Q34+S34+U34+W34+Y34+AA34+AC34+AE34+AG34+AI34</f>
        <v>0</v>
      </c>
    </row>
  </sheetData>
  <sheetProtection/>
  <mergeCells count="37">
    <mergeCell ref="AF1:AG1"/>
    <mergeCell ref="AH1:AI1"/>
    <mergeCell ref="N1:O1"/>
    <mergeCell ref="P1:Q1"/>
    <mergeCell ref="R1:S1"/>
    <mergeCell ref="T1:U1"/>
    <mergeCell ref="H2:I2"/>
    <mergeCell ref="J2:K2"/>
    <mergeCell ref="N2:O2"/>
    <mergeCell ref="P2:Q2"/>
    <mergeCell ref="R2:S2"/>
    <mergeCell ref="V1:W1"/>
    <mergeCell ref="Z2:AA2"/>
    <mergeCell ref="AD1:AE1"/>
    <mergeCell ref="X1:Y1"/>
    <mergeCell ref="Z1:AA1"/>
    <mergeCell ref="AB1:AC1"/>
    <mergeCell ref="A1:A3"/>
    <mergeCell ref="AK1:AK3"/>
    <mergeCell ref="AJ1:AJ3"/>
    <mergeCell ref="AB2:AC2"/>
    <mergeCell ref="AD2:AE2"/>
    <mergeCell ref="AF2:AG2"/>
    <mergeCell ref="AH2:AI2"/>
    <mergeCell ref="T2:U2"/>
    <mergeCell ref="V2:W2"/>
    <mergeCell ref="X2:Y2"/>
    <mergeCell ref="L1:M1"/>
    <mergeCell ref="L2:M2"/>
    <mergeCell ref="B1:B3"/>
    <mergeCell ref="C1:C3"/>
    <mergeCell ref="D1:E1"/>
    <mergeCell ref="F1:G1"/>
    <mergeCell ref="H1:I1"/>
    <mergeCell ref="J1:K1"/>
    <mergeCell ref="D2:E2"/>
    <mergeCell ref="F2:G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IV16384"/>
    </sheetView>
  </sheetViews>
  <sheetFormatPr defaultColWidth="11.421875" defaultRowHeight="12.75"/>
  <sheetData>
    <row r="1" spans="1:7" ht="12.75">
      <c r="A1" s="37" t="s">
        <v>5</v>
      </c>
      <c r="B1" s="36"/>
      <c r="C1" s="36"/>
      <c r="D1" s="36"/>
      <c r="E1" s="36"/>
      <c r="F1" s="36"/>
      <c r="G1" s="36"/>
    </row>
    <row r="2" spans="1:7" ht="12.75">
      <c r="A2" s="36" t="s">
        <v>91</v>
      </c>
      <c r="B2" s="36"/>
      <c r="C2" s="36"/>
      <c r="D2" s="36"/>
      <c r="E2" s="36"/>
      <c r="F2" s="36"/>
      <c r="G2" s="36"/>
    </row>
    <row r="3" spans="1:7" ht="12.75">
      <c r="A3" s="37" t="s">
        <v>92</v>
      </c>
      <c r="B3" s="36"/>
      <c r="C3" s="36"/>
      <c r="D3" s="36"/>
      <c r="E3" s="36"/>
      <c r="F3" s="36"/>
      <c r="G3" s="36"/>
    </row>
    <row r="4" spans="1:7" ht="12.75">
      <c r="A4" s="1"/>
      <c r="D4" s="1"/>
      <c r="E4" s="1"/>
      <c r="F4" s="1"/>
      <c r="G4" s="1"/>
    </row>
    <row r="5" spans="1:7" ht="12.75">
      <c r="A5" s="4" t="s">
        <v>49</v>
      </c>
      <c r="B5" s="4" t="s">
        <v>0</v>
      </c>
      <c r="C5" s="4" t="s">
        <v>1</v>
      </c>
      <c r="D5" s="4" t="s">
        <v>45</v>
      </c>
      <c r="E5" s="4" t="s">
        <v>46</v>
      </c>
      <c r="F5" s="4" t="s">
        <v>47</v>
      </c>
      <c r="G5" s="4" t="s">
        <v>48</v>
      </c>
    </row>
    <row r="6" spans="1:7" ht="12.75">
      <c r="A6" s="4">
        <v>1</v>
      </c>
      <c r="B6" s="11" t="s">
        <v>40</v>
      </c>
      <c r="C6" s="11" t="s">
        <v>41</v>
      </c>
      <c r="D6" s="4">
        <v>11</v>
      </c>
      <c r="E6" s="4">
        <v>110</v>
      </c>
      <c r="F6" s="4">
        <v>4230</v>
      </c>
      <c r="G6" s="4">
        <f>(E6*5)+F6</f>
        <v>4780</v>
      </c>
    </row>
    <row r="7" spans="1:7" ht="12.75">
      <c r="A7" s="4">
        <v>2</v>
      </c>
      <c r="B7" s="11" t="s">
        <v>58</v>
      </c>
      <c r="C7" s="11" t="s">
        <v>56</v>
      </c>
      <c r="D7" s="4">
        <v>21</v>
      </c>
      <c r="E7" s="4">
        <v>78</v>
      </c>
      <c r="F7" s="4">
        <v>3480</v>
      </c>
      <c r="G7" s="4">
        <f aca="true" t="shared" si="0" ref="G7:G26">(E7*5)+F7</f>
        <v>3870</v>
      </c>
    </row>
    <row r="8" spans="1:7" ht="12.75">
      <c r="A8" s="4">
        <v>3</v>
      </c>
      <c r="B8" s="11" t="s">
        <v>93</v>
      </c>
      <c r="C8" s="11" t="s">
        <v>22</v>
      </c>
      <c r="D8" s="4">
        <v>9</v>
      </c>
      <c r="E8" s="4">
        <v>87</v>
      </c>
      <c r="F8" s="4">
        <v>3250</v>
      </c>
      <c r="G8" s="4">
        <f t="shared" si="0"/>
        <v>3685</v>
      </c>
    </row>
    <row r="9" spans="1:7" ht="12.75">
      <c r="A9" s="4">
        <v>4</v>
      </c>
      <c r="B9" s="11" t="s">
        <v>17</v>
      </c>
      <c r="C9" s="11" t="s">
        <v>18</v>
      </c>
      <c r="D9" s="4">
        <v>17</v>
      </c>
      <c r="E9" s="4">
        <v>84</v>
      </c>
      <c r="F9" s="4">
        <v>3210</v>
      </c>
      <c r="G9" s="4">
        <f t="shared" si="0"/>
        <v>3630</v>
      </c>
    </row>
    <row r="10" spans="1:7" ht="12.75">
      <c r="A10" s="4">
        <v>5</v>
      </c>
      <c r="B10" s="11" t="s">
        <v>33</v>
      </c>
      <c r="C10" s="11" t="s">
        <v>34</v>
      </c>
      <c r="D10" s="4">
        <v>5</v>
      </c>
      <c r="E10" s="4">
        <v>76</v>
      </c>
      <c r="F10" s="4">
        <v>3210</v>
      </c>
      <c r="G10" s="4">
        <f t="shared" si="0"/>
        <v>3590</v>
      </c>
    </row>
    <row r="11" spans="1:7" ht="12.75">
      <c r="A11" s="4">
        <v>6</v>
      </c>
      <c r="B11" s="11" t="s">
        <v>54</v>
      </c>
      <c r="C11" s="11" t="s">
        <v>55</v>
      </c>
      <c r="D11" s="4">
        <v>15</v>
      </c>
      <c r="E11" s="4">
        <v>55</v>
      </c>
      <c r="F11" s="4">
        <v>2820</v>
      </c>
      <c r="G11" s="4">
        <f t="shared" si="0"/>
        <v>3095</v>
      </c>
    </row>
    <row r="12" spans="1:7" ht="12.75">
      <c r="A12" s="4">
        <v>7</v>
      </c>
      <c r="B12" s="11" t="s">
        <v>29</v>
      </c>
      <c r="C12" s="11" t="s">
        <v>30</v>
      </c>
      <c r="D12" s="4">
        <v>6</v>
      </c>
      <c r="E12" s="4">
        <v>64</v>
      </c>
      <c r="F12" s="4">
        <v>3210</v>
      </c>
      <c r="G12" s="4">
        <f t="shared" si="0"/>
        <v>3530</v>
      </c>
    </row>
    <row r="13" spans="1:7" ht="12.75">
      <c r="A13" s="4">
        <v>8</v>
      </c>
      <c r="B13" s="11" t="s">
        <v>15</v>
      </c>
      <c r="C13" s="11" t="s">
        <v>16</v>
      </c>
      <c r="D13" s="4">
        <v>12</v>
      </c>
      <c r="E13" s="4">
        <v>61</v>
      </c>
      <c r="F13" s="4">
        <v>2780</v>
      </c>
      <c r="G13" s="4">
        <f t="shared" si="0"/>
        <v>3085</v>
      </c>
    </row>
    <row r="14" spans="1:7" ht="12.75">
      <c r="A14" s="4">
        <v>9</v>
      </c>
      <c r="B14" s="11" t="s">
        <v>25</v>
      </c>
      <c r="C14" s="11" t="s">
        <v>26</v>
      </c>
      <c r="D14" s="4">
        <v>3</v>
      </c>
      <c r="E14" s="4">
        <v>68</v>
      </c>
      <c r="F14" s="4">
        <v>3000</v>
      </c>
      <c r="G14" s="4">
        <f t="shared" si="0"/>
        <v>3340</v>
      </c>
    </row>
    <row r="15" spans="1:7" ht="12.75">
      <c r="A15" s="4">
        <v>10</v>
      </c>
      <c r="B15" s="11" t="s">
        <v>36</v>
      </c>
      <c r="C15" s="11" t="s">
        <v>37</v>
      </c>
      <c r="D15" s="4">
        <v>13</v>
      </c>
      <c r="E15" s="4">
        <v>60</v>
      </c>
      <c r="F15" s="4">
        <v>2470</v>
      </c>
      <c r="G15" s="4">
        <f t="shared" si="0"/>
        <v>2770</v>
      </c>
    </row>
    <row r="16" spans="1:7" ht="12.75">
      <c r="A16" s="4">
        <v>11</v>
      </c>
      <c r="B16" s="2" t="s">
        <v>59</v>
      </c>
      <c r="C16" s="2" t="s">
        <v>60</v>
      </c>
      <c r="D16" s="4">
        <v>8</v>
      </c>
      <c r="E16" s="4">
        <v>61</v>
      </c>
      <c r="F16" s="4">
        <v>2500</v>
      </c>
      <c r="G16" s="4">
        <f t="shared" si="0"/>
        <v>2805</v>
      </c>
    </row>
    <row r="17" spans="1:7" ht="12.75">
      <c r="A17" s="4">
        <v>12</v>
      </c>
      <c r="B17" s="11" t="s">
        <v>31</v>
      </c>
      <c r="C17" s="11" t="s">
        <v>32</v>
      </c>
      <c r="D17" s="4">
        <v>14</v>
      </c>
      <c r="E17" s="4">
        <v>53</v>
      </c>
      <c r="F17" s="4">
        <v>2320</v>
      </c>
      <c r="G17" s="4">
        <f t="shared" si="0"/>
        <v>2585</v>
      </c>
    </row>
    <row r="18" spans="1:7" ht="12.75">
      <c r="A18" s="4">
        <v>13</v>
      </c>
      <c r="B18" s="11" t="s">
        <v>27</v>
      </c>
      <c r="C18" s="11" t="s">
        <v>56</v>
      </c>
      <c r="D18" s="4">
        <v>7</v>
      </c>
      <c r="E18" s="4">
        <v>52</v>
      </c>
      <c r="F18" s="4">
        <v>2350</v>
      </c>
      <c r="G18" s="4">
        <f t="shared" si="0"/>
        <v>2610</v>
      </c>
    </row>
    <row r="19" spans="1:7" ht="12.75">
      <c r="A19" s="4">
        <v>14</v>
      </c>
      <c r="B19" s="11" t="s">
        <v>19</v>
      </c>
      <c r="C19" s="11" t="s">
        <v>20</v>
      </c>
      <c r="D19" s="4">
        <v>18</v>
      </c>
      <c r="E19" s="4">
        <v>46</v>
      </c>
      <c r="F19" s="4">
        <v>2000</v>
      </c>
      <c r="G19" s="4">
        <f t="shared" si="0"/>
        <v>2230</v>
      </c>
    </row>
    <row r="20" spans="1:7" ht="12.75">
      <c r="A20" s="4">
        <v>15</v>
      </c>
      <c r="B20" s="12" t="s">
        <v>35</v>
      </c>
      <c r="C20" s="12" t="s">
        <v>24</v>
      </c>
      <c r="D20" s="8">
        <v>1</v>
      </c>
      <c r="E20" s="8">
        <v>53</v>
      </c>
      <c r="F20" s="8">
        <v>2330</v>
      </c>
      <c r="G20" s="8">
        <f t="shared" si="0"/>
        <v>2595</v>
      </c>
    </row>
    <row r="21" spans="1:7" ht="12.75">
      <c r="A21" s="4">
        <v>16</v>
      </c>
      <c r="B21" s="12" t="s">
        <v>63</v>
      </c>
      <c r="C21" s="12" t="s">
        <v>26</v>
      </c>
      <c r="D21" s="8">
        <v>16</v>
      </c>
      <c r="E21" s="8">
        <v>26</v>
      </c>
      <c r="F21" s="8">
        <v>1600</v>
      </c>
      <c r="G21" s="8">
        <f t="shared" si="0"/>
        <v>1730</v>
      </c>
    </row>
    <row r="22" spans="1:7" ht="12.75">
      <c r="A22" s="4">
        <v>17</v>
      </c>
      <c r="B22" s="12" t="s">
        <v>38</v>
      </c>
      <c r="C22" s="12" t="s">
        <v>39</v>
      </c>
      <c r="D22" s="8">
        <v>4</v>
      </c>
      <c r="E22" s="8">
        <v>31</v>
      </c>
      <c r="F22" s="8">
        <v>1970</v>
      </c>
      <c r="G22" s="8">
        <f t="shared" si="0"/>
        <v>2125</v>
      </c>
    </row>
    <row r="23" spans="1:7" ht="12.75">
      <c r="A23" s="4">
        <v>18</v>
      </c>
      <c r="B23" s="12" t="s">
        <v>82</v>
      </c>
      <c r="C23" s="12" t="s">
        <v>83</v>
      </c>
      <c r="D23" s="8">
        <v>20</v>
      </c>
      <c r="E23" s="8">
        <v>27</v>
      </c>
      <c r="F23" s="8">
        <v>1530</v>
      </c>
      <c r="G23" s="8">
        <f t="shared" si="0"/>
        <v>1665</v>
      </c>
    </row>
    <row r="24" spans="1:7" ht="12.75">
      <c r="A24" s="4">
        <v>19</v>
      </c>
      <c r="B24" s="12" t="s">
        <v>69</v>
      </c>
      <c r="C24" s="12" t="s">
        <v>70</v>
      </c>
      <c r="D24" s="8">
        <v>10</v>
      </c>
      <c r="E24" s="8">
        <v>26</v>
      </c>
      <c r="F24" s="8">
        <v>1540</v>
      </c>
      <c r="G24" s="8">
        <f t="shared" si="0"/>
        <v>1670</v>
      </c>
    </row>
    <row r="25" spans="1:7" ht="12.75">
      <c r="A25" s="4">
        <v>20</v>
      </c>
      <c r="B25" s="12" t="s">
        <v>61</v>
      </c>
      <c r="C25" s="12" t="s">
        <v>62</v>
      </c>
      <c r="D25" s="8">
        <v>19</v>
      </c>
      <c r="E25" s="8">
        <v>18</v>
      </c>
      <c r="F25" s="8">
        <v>1290</v>
      </c>
      <c r="G25" s="8">
        <f t="shared" si="0"/>
        <v>1380</v>
      </c>
    </row>
    <row r="26" spans="1:7" ht="12.75">
      <c r="A26" s="4">
        <v>21</v>
      </c>
      <c r="B26" s="12" t="s">
        <v>76</v>
      </c>
      <c r="C26" s="12" t="s">
        <v>73</v>
      </c>
      <c r="D26" s="8">
        <v>2</v>
      </c>
      <c r="E26" s="8">
        <v>21</v>
      </c>
      <c r="F26" s="8">
        <v>1360</v>
      </c>
      <c r="G26" s="8">
        <f t="shared" si="0"/>
        <v>1465</v>
      </c>
    </row>
  </sheetData>
  <sheetProtection/>
  <mergeCells count="3">
    <mergeCell ref="A1:G1"/>
    <mergeCell ref="A2:G2"/>
    <mergeCell ref="A3:G3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H26" sqref="H26"/>
    </sheetView>
  </sheetViews>
  <sheetFormatPr defaultColWidth="11.421875" defaultRowHeight="12.75"/>
  <sheetData>
    <row r="1" spans="1:5" ht="12.75">
      <c r="A1" s="37" t="s">
        <v>9</v>
      </c>
      <c r="B1" s="36"/>
      <c r="C1" s="36"/>
      <c r="D1" s="36"/>
      <c r="E1" s="36"/>
    </row>
    <row r="2" spans="1:5" ht="12.75">
      <c r="A2" s="36" t="s">
        <v>89</v>
      </c>
      <c r="B2" s="36"/>
      <c r="C2" s="36"/>
      <c r="D2" s="36"/>
      <c r="E2" s="36"/>
    </row>
    <row r="3" spans="1:5" ht="12.75">
      <c r="A3" s="37" t="s">
        <v>90</v>
      </c>
      <c r="B3" s="36"/>
      <c r="C3" s="36"/>
      <c r="D3" s="36"/>
      <c r="E3" s="36"/>
    </row>
    <row r="4" spans="1:5" ht="12.75">
      <c r="A4" s="1"/>
      <c r="D4" s="1"/>
      <c r="E4" s="1"/>
    </row>
    <row r="5" spans="1:5" ht="12.75">
      <c r="A5" s="4" t="s">
        <v>49</v>
      </c>
      <c r="B5" s="4" t="s">
        <v>0</v>
      </c>
      <c r="C5" s="4" t="s">
        <v>1</v>
      </c>
      <c r="D5" s="4" t="s">
        <v>45</v>
      </c>
      <c r="E5" s="4" t="s">
        <v>47</v>
      </c>
    </row>
    <row r="6" spans="1:5" ht="12.75">
      <c r="A6" s="4">
        <v>1</v>
      </c>
      <c r="B6" s="11" t="s">
        <v>63</v>
      </c>
      <c r="C6" s="11" t="s">
        <v>26</v>
      </c>
      <c r="D6" s="4">
        <v>19</v>
      </c>
      <c r="E6" s="4">
        <v>34310</v>
      </c>
    </row>
    <row r="7" spans="1:5" ht="12.75">
      <c r="A7" s="4">
        <v>2</v>
      </c>
      <c r="B7" s="11" t="s">
        <v>71</v>
      </c>
      <c r="C7" s="11" t="s">
        <v>22</v>
      </c>
      <c r="D7" s="4">
        <v>9</v>
      </c>
      <c r="E7" s="4">
        <v>33270</v>
      </c>
    </row>
    <row r="8" spans="1:5" ht="12.75">
      <c r="A8" s="4">
        <v>3</v>
      </c>
      <c r="B8" s="11" t="s">
        <v>13</v>
      </c>
      <c r="C8" s="11" t="s">
        <v>14</v>
      </c>
      <c r="D8" s="4">
        <v>5</v>
      </c>
      <c r="E8" s="4">
        <v>27420</v>
      </c>
    </row>
    <row r="9" spans="1:5" ht="12.75">
      <c r="A9" s="4">
        <v>4</v>
      </c>
      <c r="B9" s="11" t="s">
        <v>27</v>
      </c>
      <c r="C9" s="11" t="s">
        <v>56</v>
      </c>
      <c r="D9" s="4">
        <v>18</v>
      </c>
      <c r="E9" s="4">
        <v>21310</v>
      </c>
    </row>
    <row r="10" spans="1:5" ht="12.75">
      <c r="A10" s="4">
        <v>5</v>
      </c>
      <c r="B10" s="11" t="s">
        <v>61</v>
      </c>
      <c r="C10" s="11" t="s">
        <v>62</v>
      </c>
      <c r="D10" s="4">
        <v>6</v>
      </c>
      <c r="E10" s="4">
        <v>25560</v>
      </c>
    </row>
    <row r="11" spans="1:5" ht="12.75">
      <c r="A11" s="4">
        <v>6</v>
      </c>
      <c r="B11" s="11" t="s">
        <v>40</v>
      </c>
      <c r="C11" s="11" t="s">
        <v>41</v>
      </c>
      <c r="D11" s="4">
        <v>22</v>
      </c>
      <c r="E11" s="4">
        <v>17040</v>
      </c>
    </row>
    <row r="12" spans="1:5" ht="12.75">
      <c r="A12" s="4">
        <v>7</v>
      </c>
      <c r="B12" s="11" t="s">
        <v>88</v>
      </c>
      <c r="C12" s="11" t="s">
        <v>83</v>
      </c>
      <c r="D12" s="4">
        <v>10</v>
      </c>
      <c r="E12" s="4">
        <v>21850</v>
      </c>
    </row>
    <row r="13" spans="1:5" ht="12.75">
      <c r="A13" s="4">
        <v>8</v>
      </c>
      <c r="B13" s="11" t="s">
        <v>35</v>
      </c>
      <c r="C13" s="11" t="s">
        <v>24</v>
      </c>
      <c r="D13" s="4">
        <v>21</v>
      </c>
      <c r="E13" s="4">
        <v>15680</v>
      </c>
    </row>
    <row r="14" spans="1:5" ht="12.75">
      <c r="A14" s="4">
        <v>9</v>
      </c>
      <c r="B14" s="11" t="s">
        <v>58</v>
      </c>
      <c r="C14" s="11" t="s">
        <v>56</v>
      </c>
      <c r="D14" s="4">
        <v>2</v>
      </c>
      <c r="E14" s="4">
        <v>21230</v>
      </c>
    </row>
    <row r="15" spans="1:5" ht="12.75">
      <c r="A15" s="4">
        <v>10</v>
      </c>
      <c r="B15" s="11" t="s">
        <v>19</v>
      </c>
      <c r="C15" s="11" t="s">
        <v>20</v>
      </c>
      <c r="D15" s="4">
        <v>14</v>
      </c>
      <c r="E15" s="4">
        <v>14910</v>
      </c>
    </row>
    <row r="16" spans="1:5" ht="12.75">
      <c r="A16" s="4">
        <v>11</v>
      </c>
      <c r="B16" s="2" t="s">
        <v>59</v>
      </c>
      <c r="C16" s="2" t="s">
        <v>60</v>
      </c>
      <c r="D16" s="4">
        <v>1</v>
      </c>
      <c r="E16" s="4">
        <v>17880</v>
      </c>
    </row>
    <row r="17" spans="1:5" ht="12.75">
      <c r="A17" s="4">
        <v>12</v>
      </c>
      <c r="B17" s="11" t="s">
        <v>15</v>
      </c>
      <c r="C17" s="11" t="s">
        <v>16</v>
      </c>
      <c r="D17" s="4">
        <v>12</v>
      </c>
      <c r="E17" s="4">
        <v>14460</v>
      </c>
    </row>
    <row r="18" spans="1:5" ht="12.75">
      <c r="A18" s="4">
        <v>13</v>
      </c>
      <c r="B18" s="11" t="s">
        <v>54</v>
      </c>
      <c r="C18" s="11" t="s">
        <v>55</v>
      </c>
      <c r="D18" s="4">
        <v>7</v>
      </c>
      <c r="E18" s="4">
        <v>15340</v>
      </c>
    </row>
    <row r="19" spans="1:5" ht="12.75">
      <c r="A19" s="4">
        <v>14</v>
      </c>
      <c r="B19" s="11" t="s">
        <v>67</v>
      </c>
      <c r="C19" s="11" t="s">
        <v>60</v>
      </c>
      <c r="D19" s="4">
        <v>16</v>
      </c>
      <c r="E19" s="4">
        <v>12150</v>
      </c>
    </row>
    <row r="20" spans="1:5" ht="12.75">
      <c r="A20" s="4">
        <v>15</v>
      </c>
      <c r="B20" s="12" t="s">
        <v>36</v>
      </c>
      <c r="C20" s="12" t="s">
        <v>37</v>
      </c>
      <c r="D20" s="8">
        <v>3</v>
      </c>
      <c r="E20" s="8">
        <v>9660</v>
      </c>
    </row>
    <row r="21" spans="1:5" ht="12.75">
      <c r="A21" s="4">
        <v>16</v>
      </c>
      <c r="B21" s="12" t="s">
        <v>33</v>
      </c>
      <c r="C21" s="12" t="s">
        <v>34</v>
      </c>
      <c r="D21" s="8">
        <v>15</v>
      </c>
      <c r="E21" s="8">
        <v>8470</v>
      </c>
    </row>
    <row r="22" spans="1:5" ht="12.75">
      <c r="A22" s="4">
        <v>17</v>
      </c>
      <c r="B22" s="12" t="s">
        <v>80</v>
      </c>
      <c r="C22" s="12" t="s">
        <v>20</v>
      </c>
      <c r="D22" s="8">
        <v>4</v>
      </c>
      <c r="E22" s="8">
        <v>9420</v>
      </c>
    </row>
    <row r="23" spans="1:5" ht="12.75">
      <c r="A23" s="4">
        <v>18</v>
      </c>
      <c r="B23" s="12" t="s">
        <v>68</v>
      </c>
      <c r="C23" s="12" t="s">
        <v>20</v>
      </c>
      <c r="D23" s="8">
        <v>17</v>
      </c>
      <c r="E23" s="8">
        <v>2210</v>
      </c>
    </row>
    <row r="24" spans="1:5" ht="12.75">
      <c r="A24" s="4">
        <v>19</v>
      </c>
      <c r="B24" s="12" t="s">
        <v>29</v>
      </c>
      <c r="C24" s="12" t="s">
        <v>30</v>
      </c>
      <c r="D24" s="8">
        <v>8</v>
      </c>
      <c r="E24" s="8">
        <v>8420</v>
      </c>
    </row>
    <row r="25" spans="1:5" ht="12.75">
      <c r="A25" s="4">
        <v>20</v>
      </c>
      <c r="B25" s="12" t="s">
        <v>69</v>
      </c>
      <c r="C25" s="12" t="s">
        <v>70</v>
      </c>
      <c r="D25" s="8">
        <v>20</v>
      </c>
      <c r="E25" s="8">
        <v>1510</v>
      </c>
    </row>
    <row r="26" spans="1:5" ht="12.75">
      <c r="A26" s="4">
        <v>21</v>
      </c>
      <c r="B26" s="12" t="s">
        <v>38</v>
      </c>
      <c r="C26" s="12" t="s">
        <v>39</v>
      </c>
      <c r="D26" s="8">
        <v>11</v>
      </c>
      <c r="E26" s="8">
        <v>5480</v>
      </c>
    </row>
  </sheetData>
  <sheetProtection/>
  <mergeCells count="3">
    <mergeCell ref="A1:E1"/>
    <mergeCell ref="A2:E2"/>
    <mergeCell ref="A3:E3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E18" sqref="E18"/>
    </sheetView>
  </sheetViews>
  <sheetFormatPr defaultColWidth="11.421875" defaultRowHeight="12.75"/>
  <sheetData>
    <row r="1" spans="1:9" ht="12.75">
      <c r="A1" s="37" t="s">
        <v>94</v>
      </c>
      <c r="B1" s="37"/>
      <c r="C1" s="37"/>
      <c r="D1" s="36"/>
      <c r="E1" s="36"/>
      <c r="F1" s="36"/>
      <c r="G1" s="36"/>
      <c r="H1" s="36"/>
      <c r="I1" s="36"/>
    </row>
    <row r="2" spans="1:9" ht="12.75">
      <c r="A2" s="36" t="s">
        <v>95</v>
      </c>
      <c r="B2" s="36"/>
      <c r="C2" s="36"/>
      <c r="D2" s="36"/>
      <c r="E2" s="36"/>
      <c r="F2" s="36"/>
      <c r="G2" s="36"/>
      <c r="H2" s="36"/>
      <c r="I2" s="36"/>
    </row>
    <row r="3" spans="1:9" ht="12.75">
      <c r="A3" s="37" t="s">
        <v>96</v>
      </c>
      <c r="B3" s="37"/>
      <c r="C3" s="37"/>
      <c r="D3" s="36"/>
      <c r="E3" s="36"/>
      <c r="F3" s="36"/>
      <c r="G3" s="36"/>
      <c r="H3" s="36"/>
      <c r="I3" s="36"/>
    </row>
    <row r="4" spans="1:9" ht="12.75">
      <c r="A4" s="1"/>
      <c r="B4" s="1"/>
      <c r="C4" s="1"/>
      <c r="F4" s="1"/>
      <c r="G4" s="1"/>
      <c r="H4" s="1"/>
      <c r="I4" s="1"/>
    </row>
    <row r="5" spans="1:9" ht="12.75">
      <c r="A5" s="4" t="s">
        <v>49</v>
      </c>
      <c r="B5" s="4" t="s">
        <v>0</v>
      </c>
      <c r="C5" s="4" t="s">
        <v>1</v>
      </c>
      <c r="D5" s="4" t="s">
        <v>0</v>
      </c>
      <c r="E5" s="4" t="s">
        <v>1</v>
      </c>
      <c r="F5" s="4" t="s">
        <v>45</v>
      </c>
      <c r="G5" s="4" t="s">
        <v>46</v>
      </c>
      <c r="H5" s="4" t="s">
        <v>47</v>
      </c>
      <c r="I5" s="4" t="s">
        <v>48</v>
      </c>
    </row>
    <row r="6" spans="1:9" ht="12.75">
      <c r="A6" s="4">
        <v>1</v>
      </c>
      <c r="B6" s="4" t="s">
        <v>76</v>
      </c>
      <c r="C6" s="4" t="s">
        <v>73</v>
      </c>
      <c r="D6" s="11" t="s">
        <v>58</v>
      </c>
      <c r="E6" s="11" t="s">
        <v>56</v>
      </c>
      <c r="F6" s="4">
        <v>3</v>
      </c>
      <c r="G6" s="4">
        <v>131</v>
      </c>
      <c r="H6" s="4">
        <v>4805</v>
      </c>
      <c r="I6" s="4">
        <f>(G6*5)+H6</f>
        <v>5460</v>
      </c>
    </row>
    <row r="7" spans="1:9" ht="12.75">
      <c r="A7" s="4">
        <v>2</v>
      </c>
      <c r="B7" s="4" t="s">
        <v>63</v>
      </c>
      <c r="C7" s="4" t="s">
        <v>97</v>
      </c>
      <c r="D7" s="11" t="s">
        <v>17</v>
      </c>
      <c r="E7" s="11" t="s">
        <v>18</v>
      </c>
      <c r="F7" s="4">
        <v>8</v>
      </c>
      <c r="G7" s="4">
        <v>123</v>
      </c>
      <c r="H7" s="4">
        <v>4200</v>
      </c>
      <c r="I7" s="4">
        <f aca="true" t="shared" si="0" ref="I7:I15">(G7*5)+H7</f>
        <v>4815</v>
      </c>
    </row>
    <row r="8" spans="1:9" ht="12.75">
      <c r="A8" s="4">
        <v>3</v>
      </c>
      <c r="B8" s="4" t="s">
        <v>29</v>
      </c>
      <c r="C8" s="4" t="s">
        <v>30</v>
      </c>
      <c r="D8" s="11" t="s">
        <v>61</v>
      </c>
      <c r="E8" s="11" t="s">
        <v>62</v>
      </c>
      <c r="F8" s="4">
        <v>10</v>
      </c>
      <c r="G8" s="4">
        <v>113</v>
      </c>
      <c r="H8" s="4">
        <v>3735</v>
      </c>
      <c r="I8" s="4">
        <f t="shared" si="0"/>
        <v>4300</v>
      </c>
    </row>
    <row r="9" spans="1:9" ht="12.75">
      <c r="A9" s="4">
        <v>4</v>
      </c>
      <c r="B9" s="4" t="s">
        <v>80</v>
      </c>
      <c r="C9" s="4" t="s">
        <v>20</v>
      </c>
      <c r="D9" s="11" t="s">
        <v>54</v>
      </c>
      <c r="E9" s="11" t="s">
        <v>55</v>
      </c>
      <c r="F9" s="4">
        <v>1</v>
      </c>
      <c r="G9" s="4">
        <v>183</v>
      </c>
      <c r="H9" s="4">
        <v>3235</v>
      </c>
      <c r="I9" s="4">
        <f t="shared" si="0"/>
        <v>4150</v>
      </c>
    </row>
    <row r="10" spans="1:9" ht="12.75">
      <c r="A10" s="4">
        <v>5</v>
      </c>
      <c r="B10" s="4" t="s">
        <v>31</v>
      </c>
      <c r="C10" s="4" t="s">
        <v>32</v>
      </c>
      <c r="D10" s="11" t="s">
        <v>19</v>
      </c>
      <c r="E10" s="11" t="s">
        <v>20</v>
      </c>
      <c r="F10" s="4">
        <v>7</v>
      </c>
      <c r="G10" s="4">
        <v>120</v>
      </c>
      <c r="H10" s="4">
        <v>3615</v>
      </c>
      <c r="I10" s="4">
        <f t="shared" si="0"/>
        <v>4215</v>
      </c>
    </row>
    <row r="11" spans="1:9" ht="12.75">
      <c r="A11" s="4">
        <v>6</v>
      </c>
      <c r="B11" s="4" t="s">
        <v>69</v>
      </c>
      <c r="C11" s="4" t="s">
        <v>70</v>
      </c>
      <c r="D11" s="11" t="s">
        <v>40</v>
      </c>
      <c r="E11" s="11" t="s">
        <v>41</v>
      </c>
      <c r="F11" s="4">
        <v>4</v>
      </c>
      <c r="G11" s="4">
        <v>131</v>
      </c>
      <c r="H11" s="4">
        <v>3330</v>
      </c>
      <c r="I11" s="4">
        <f t="shared" si="0"/>
        <v>3985</v>
      </c>
    </row>
    <row r="12" spans="1:9" ht="12.75">
      <c r="A12" s="4">
        <v>7</v>
      </c>
      <c r="B12" s="4" t="s">
        <v>35</v>
      </c>
      <c r="C12" s="4" t="s">
        <v>24</v>
      </c>
      <c r="D12" s="11" t="s">
        <v>27</v>
      </c>
      <c r="E12" s="11" t="s">
        <v>56</v>
      </c>
      <c r="F12" s="4">
        <v>5</v>
      </c>
      <c r="G12" s="4">
        <v>121</v>
      </c>
      <c r="H12" s="4">
        <v>3015</v>
      </c>
      <c r="I12" s="4">
        <f t="shared" si="0"/>
        <v>3620</v>
      </c>
    </row>
    <row r="13" spans="1:9" ht="12.75">
      <c r="A13" s="4">
        <v>8</v>
      </c>
      <c r="B13" s="4" t="s">
        <v>59</v>
      </c>
      <c r="C13" s="4" t="s">
        <v>60</v>
      </c>
      <c r="D13" s="11" t="s">
        <v>38</v>
      </c>
      <c r="E13" s="11" t="s">
        <v>39</v>
      </c>
      <c r="F13" s="4">
        <v>6</v>
      </c>
      <c r="G13" s="4">
        <v>102</v>
      </c>
      <c r="H13" s="4">
        <v>3080</v>
      </c>
      <c r="I13" s="4">
        <f t="shared" si="0"/>
        <v>3590</v>
      </c>
    </row>
    <row r="14" spans="1:9" ht="12.75">
      <c r="A14" s="4">
        <v>9</v>
      </c>
      <c r="B14" s="4" t="s">
        <v>21</v>
      </c>
      <c r="C14" s="4" t="s">
        <v>22</v>
      </c>
      <c r="D14" s="11"/>
      <c r="E14" s="11"/>
      <c r="F14" s="4">
        <v>2</v>
      </c>
      <c r="G14" s="4">
        <v>78</v>
      </c>
      <c r="H14" s="4">
        <v>2700</v>
      </c>
      <c r="I14" s="4">
        <f t="shared" si="0"/>
        <v>3090</v>
      </c>
    </row>
    <row r="15" spans="1:9" ht="12.75">
      <c r="A15" s="4">
        <v>10</v>
      </c>
      <c r="B15" s="4" t="s">
        <v>15</v>
      </c>
      <c r="C15" s="4" t="s">
        <v>16</v>
      </c>
      <c r="D15" s="11" t="s">
        <v>36</v>
      </c>
      <c r="E15" s="11" t="s">
        <v>37</v>
      </c>
      <c r="F15" s="4">
        <v>9</v>
      </c>
      <c r="G15" s="4">
        <v>41</v>
      </c>
      <c r="H15" s="4">
        <v>1880</v>
      </c>
      <c r="I15" s="4">
        <f t="shared" si="0"/>
        <v>2085</v>
      </c>
    </row>
  </sheetData>
  <sheetProtection/>
  <mergeCells count="3">
    <mergeCell ref="A1:I1"/>
    <mergeCell ref="A2:I2"/>
    <mergeCell ref="A3:I3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27" sqref="B27"/>
    </sheetView>
  </sheetViews>
  <sheetFormatPr defaultColWidth="11.421875" defaultRowHeight="12.75"/>
  <sheetData>
    <row r="1" spans="1:7" ht="12.75">
      <c r="A1" s="37" t="s">
        <v>5</v>
      </c>
      <c r="B1" s="36"/>
      <c r="C1" s="36"/>
      <c r="D1" s="36"/>
      <c r="E1" s="36"/>
      <c r="F1" s="36"/>
      <c r="G1" s="36"/>
    </row>
    <row r="2" spans="1:7" ht="12.75">
      <c r="A2" s="36" t="s">
        <v>91</v>
      </c>
      <c r="B2" s="36"/>
      <c r="C2" s="36"/>
      <c r="D2" s="36"/>
      <c r="E2" s="36"/>
      <c r="F2" s="36"/>
      <c r="G2" s="36"/>
    </row>
    <row r="3" spans="1:7" ht="12.75">
      <c r="A3" s="37" t="s">
        <v>98</v>
      </c>
      <c r="B3" s="36"/>
      <c r="C3" s="36"/>
      <c r="D3" s="36"/>
      <c r="E3" s="36"/>
      <c r="F3" s="36"/>
      <c r="G3" s="36"/>
    </row>
    <row r="4" spans="1:7" ht="12.75">
      <c r="A4" s="1"/>
      <c r="D4" s="1"/>
      <c r="E4" s="1"/>
      <c r="F4" s="1"/>
      <c r="G4" s="1"/>
    </row>
    <row r="5" spans="1:7" ht="12.75">
      <c r="A5" s="4" t="s">
        <v>49</v>
      </c>
      <c r="B5" s="4" t="s">
        <v>0</v>
      </c>
      <c r="C5" s="4" t="s">
        <v>1</v>
      </c>
      <c r="D5" s="4" t="s">
        <v>45</v>
      </c>
      <c r="E5" s="4" t="s">
        <v>46</v>
      </c>
      <c r="F5" s="4" t="s">
        <v>47</v>
      </c>
      <c r="G5" s="4" t="s">
        <v>48</v>
      </c>
    </row>
    <row r="6" spans="1:7" ht="12.75">
      <c r="A6" s="4">
        <v>1</v>
      </c>
      <c r="B6" s="11" t="s">
        <v>27</v>
      </c>
      <c r="C6" s="11" t="s">
        <v>56</v>
      </c>
      <c r="D6" s="4">
        <v>13</v>
      </c>
      <c r="E6" s="4">
        <v>61</v>
      </c>
      <c r="F6" s="4">
        <v>3910</v>
      </c>
      <c r="G6" s="4">
        <f>(E6*5)+F6</f>
        <v>4215</v>
      </c>
    </row>
    <row r="7" spans="1:7" ht="12.75">
      <c r="A7" s="4">
        <v>2</v>
      </c>
      <c r="B7" s="11" t="s">
        <v>58</v>
      </c>
      <c r="C7" s="11" t="s">
        <v>56</v>
      </c>
      <c r="D7" s="4">
        <v>1</v>
      </c>
      <c r="E7" s="4">
        <v>52</v>
      </c>
      <c r="F7" s="4">
        <v>3815</v>
      </c>
      <c r="G7" s="4">
        <f aca="true" t="shared" si="0" ref="G7:G26">(E7*5)+F7</f>
        <v>4075</v>
      </c>
    </row>
    <row r="8" spans="1:7" ht="12.75">
      <c r="A8" s="4">
        <v>3</v>
      </c>
      <c r="B8" s="11" t="s">
        <v>61</v>
      </c>
      <c r="C8" s="11" t="s">
        <v>62</v>
      </c>
      <c r="D8" s="4">
        <v>21</v>
      </c>
      <c r="E8" s="4">
        <v>67</v>
      </c>
      <c r="F8" s="4">
        <v>3335</v>
      </c>
      <c r="G8" s="4">
        <f t="shared" si="0"/>
        <v>3670</v>
      </c>
    </row>
    <row r="9" spans="1:7" ht="12.75">
      <c r="A9" s="4">
        <v>4</v>
      </c>
      <c r="B9" s="11" t="s">
        <v>13</v>
      </c>
      <c r="C9" s="11" t="s">
        <v>14</v>
      </c>
      <c r="D9" s="4">
        <v>9</v>
      </c>
      <c r="E9" s="4">
        <v>47</v>
      </c>
      <c r="F9" s="4">
        <v>3195</v>
      </c>
      <c r="G9" s="4">
        <f t="shared" si="0"/>
        <v>3430</v>
      </c>
    </row>
    <row r="10" spans="1:7" ht="12.75">
      <c r="A10" s="4">
        <v>5</v>
      </c>
      <c r="B10" s="11" t="s">
        <v>25</v>
      </c>
      <c r="C10" s="11" t="s">
        <v>26</v>
      </c>
      <c r="D10" s="4">
        <v>18</v>
      </c>
      <c r="E10" s="4">
        <v>55</v>
      </c>
      <c r="F10" s="4">
        <v>3060</v>
      </c>
      <c r="G10" s="4">
        <f t="shared" si="0"/>
        <v>3335</v>
      </c>
    </row>
    <row r="11" spans="1:7" ht="12.75">
      <c r="A11" s="4">
        <v>6</v>
      </c>
      <c r="B11" s="11" t="s">
        <v>82</v>
      </c>
      <c r="C11" s="11" t="s">
        <v>83</v>
      </c>
      <c r="D11" s="4">
        <v>5</v>
      </c>
      <c r="E11" s="4">
        <v>34</v>
      </c>
      <c r="F11" s="4">
        <v>2775</v>
      </c>
      <c r="G11" s="4">
        <f t="shared" si="0"/>
        <v>2945</v>
      </c>
    </row>
    <row r="12" spans="1:7" ht="12.75">
      <c r="A12" s="4">
        <v>7</v>
      </c>
      <c r="B12" s="11" t="s">
        <v>33</v>
      </c>
      <c r="C12" s="11" t="s">
        <v>34</v>
      </c>
      <c r="D12" s="4">
        <v>15</v>
      </c>
      <c r="E12" s="4">
        <v>52</v>
      </c>
      <c r="F12" s="4">
        <v>3050</v>
      </c>
      <c r="G12" s="4">
        <f t="shared" si="0"/>
        <v>3310</v>
      </c>
    </row>
    <row r="13" spans="1:7" ht="12.75">
      <c r="A13" s="4">
        <v>8</v>
      </c>
      <c r="B13" s="11" t="s">
        <v>21</v>
      </c>
      <c r="C13" s="11" t="s">
        <v>22</v>
      </c>
      <c r="D13" s="4">
        <v>11</v>
      </c>
      <c r="E13" s="4">
        <v>61</v>
      </c>
      <c r="F13" s="4">
        <v>2875</v>
      </c>
      <c r="G13" s="4">
        <f t="shared" si="0"/>
        <v>3180</v>
      </c>
    </row>
    <row r="14" spans="1:7" ht="12.75">
      <c r="A14" s="4">
        <v>9</v>
      </c>
      <c r="B14" s="11" t="s">
        <v>36</v>
      </c>
      <c r="C14" s="11" t="s">
        <v>37</v>
      </c>
      <c r="D14" s="4">
        <v>6</v>
      </c>
      <c r="E14" s="4">
        <v>29</v>
      </c>
      <c r="F14" s="4">
        <v>2200</v>
      </c>
      <c r="G14" s="4">
        <f t="shared" si="0"/>
        <v>2345</v>
      </c>
    </row>
    <row r="15" spans="1:7" ht="12.75">
      <c r="A15" s="4">
        <v>10</v>
      </c>
      <c r="B15" s="11" t="s">
        <v>29</v>
      </c>
      <c r="C15" s="11" t="s">
        <v>30</v>
      </c>
      <c r="D15" s="4">
        <v>20</v>
      </c>
      <c r="E15" s="4">
        <v>59</v>
      </c>
      <c r="F15" s="4">
        <v>2920</v>
      </c>
      <c r="G15" s="4">
        <f t="shared" si="0"/>
        <v>3215</v>
      </c>
    </row>
    <row r="16" spans="1:7" ht="12.75">
      <c r="A16" s="4">
        <v>11</v>
      </c>
      <c r="B16" s="2" t="s">
        <v>40</v>
      </c>
      <c r="C16" s="2" t="s">
        <v>41</v>
      </c>
      <c r="D16" s="4">
        <v>14</v>
      </c>
      <c r="E16" s="4">
        <v>43</v>
      </c>
      <c r="F16" s="4">
        <v>2960</v>
      </c>
      <c r="G16" s="4">
        <f t="shared" si="0"/>
        <v>3175</v>
      </c>
    </row>
    <row r="17" spans="1:7" ht="12.75">
      <c r="A17" s="4">
        <v>12</v>
      </c>
      <c r="B17" s="11" t="s">
        <v>69</v>
      </c>
      <c r="C17" s="11" t="s">
        <v>70</v>
      </c>
      <c r="D17" s="4">
        <v>7</v>
      </c>
      <c r="E17" s="4">
        <v>19</v>
      </c>
      <c r="F17" s="4">
        <v>2060</v>
      </c>
      <c r="G17" s="4">
        <f t="shared" si="0"/>
        <v>2155</v>
      </c>
    </row>
    <row r="18" spans="1:7" ht="12.75">
      <c r="A18" s="4">
        <v>13</v>
      </c>
      <c r="B18" s="11" t="s">
        <v>15</v>
      </c>
      <c r="C18" s="11" t="s">
        <v>16</v>
      </c>
      <c r="D18" s="4">
        <v>16</v>
      </c>
      <c r="E18" s="4">
        <v>53</v>
      </c>
      <c r="F18" s="4">
        <v>2895</v>
      </c>
      <c r="G18" s="4">
        <f t="shared" si="0"/>
        <v>3160</v>
      </c>
    </row>
    <row r="19" spans="1:7" ht="12.75">
      <c r="A19" s="4">
        <v>14</v>
      </c>
      <c r="B19" s="11" t="s">
        <v>35</v>
      </c>
      <c r="C19" s="11" t="s">
        <v>24</v>
      </c>
      <c r="D19" s="4">
        <v>10</v>
      </c>
      <c r="E19" s="4">
        <v>41</v>
      </c>
      <c r="F19" s="4">
        <v>2955</v>
      </c>
      <c r="G19" s="4">
        <f t="shared" si="0"/>
        <v>3160</v>
      </c>
    </row>
    <row r="20" spans="1:7" ht="12.75">
      <c r="A20" s="4">
        <v>15</v>
      </c>
      <c r="B20" s="12" t="s">
        <v>80</v>
      </c>
      <c r="C20" s="12" t="s">
        <v>20</v>
      </c>
      <c r="D20" s="8">
        <v>4</v>
      </c>
      <c r="E20" s="8">
        <v>14</v>
      </c>
      <c r="F20" s="8">
        <v>1395</v>
      </c>
      <c r="G20" s="8">
        <f t="shared" si="0"/>
        <v>1465</v>
      </c>
    </row>
    <row r="21" spans="1:7" ht="12.75">
      <c r="A21" s="4">
        <v>16</v>
      </c>
      <c r="B21" s="12" t="s">
        <v>19</v>
      </c>
      <c r="C21" s="12" t="s">
        <v>20</v>
      </c>
      <c r="D21" s="8">
        <v>17</v>
      </c>
      <c r="E21" s="8">
        <v>41</v>
      </c>
      <c r="F21" s="8">
        <v>2700</v>
      </c>
      <c r="G21" s="8">
        <f t="shared" si="0"/>
        <v>2905</v>
      </c>
    </row>
    <row r="22" spans="1:7" ht="12.75">
      <c r="A22" s="4">
        <v>17</v>
      </c>
      <c r="B22" s="12" t="s">
        <v>38</v>
      </c>
      <c r="C22" s="12" t="s">
        <v>39</v>
      </c>
      <c r="D22" s="8">
        <v>12</v>
      </c>
      <c r="E22" s="8">
        <v>32</v>
      </c>
      <c r="F22" s="8">
        <v>2255</v>
      </c>
      <c r="G22" s="8">
        <f t="shared" si="0"/>
        <v>2415</v>
      </c>
    </row>
    <row r="23" spans="1:7" ht="12.75">
      <c r="A23" s="4">
        <v>18</v>
      </c>
      <c r="B23" s="12" t="s">
        <v>63</v>
      </c>
      <c r="C23" s="12" t="s">
        <v>26</v>
      </c>
      <c r="D23" s="8">
        <v>3</v>
      </c>
      <c r="E23" s="8">
        <v>11</v>
      </c>
      <c r="F23" s="8">
        <v>1270</v>
      </c>
      <c r="G23" s="8">
        <f t="shared" si="0"/>
        <v>1325</v>
      </c>
    </row>
    <row r="24" spans="1:7" ht="12.75">
      <c r="A24" s="4">
        <v>19</v>
      </c>
      <c r="B24" s="12" t="s">
        <v>31</v>
      </c>
      <c r="C24" s="12" t="s">
        <v>32</v>
      </c>
      <c r="D24" s="8">
        <v>19</v>
      </c>
      <c r="E24" s="8">
        <v>30</v>
      </c>
      <c r="F24" s="8">
        <v>2145</v>
      </c>
      <c r="G24" s="8">
        <f t="shared" si="0"/>
        <v>2295</v>
      </c>
    </row>
    <row r="25" spans="1:7" ht="12.75">
      <c r="A25" s="4">
        <v>20</v>
      </c>
      <c r="B25" s="12" t="s">
        <v>76</v>
      </c>
      <c r="C25" s="12" t="s">
        <v>73</v>
      </c>
      <c r="D25" s="8">
        <v>8</v>
      </c>
      <c r="E25" s="8">
        <v>24</v>
      </c>
      <c r="F25" s="8">
        <v>1805</v>
      </c>
      <c r="G25" s="8">
        <f t="shared" si="0"/>
        <v>1925</v>
      </c>
    </row>
    <row r="26" spans="1:7" ht="12.75">
      <c r="A26" s="4">
        <v>21</v>
      </c>
      <c r="B26" s="12" t="s">
        <v>65</v>
      </c>
      <c r="C26" s="12" t="s">
        <v>66</v>
      </c>
      <c r="D26" s="8">
        <v>2</v>
      </c>
      <c r="E26" s="8">
        <v>5</v>
      </c>
      <c r="F26" s="8">
        <v>1220</v>
      </c>
      <c r="G26" s="8">
        <f t="shared" si="0"/>
        <v>1245</v>
      </c>
    </row>
  </sheetData>
  <sheetProtection/>
  <mergeCells count="3">
    <mergeCell ref="A1:G1"/>
    <mergeCell ref="A2:G2"/>
    <mergeCell ref="A3:G3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32" sqref="B32"/>
    </sheetView>
  </sheetViews>
  <sheetFormatPr defaultColWidth="11.421875" defaultRowHeight="12.75"/>
  <sheetData>
    <row r="1" spans="1:5" ht="12.75">
      <c r="A1" s="37" t="s">
        <v>9</v>
      </c>
      <c r="B1" s="36"/>
      <c r="C1" s="36"/>
      <c r="D1" s="36"/>
      <c r="E1" s="36"/>
    </row>
    <row r="2" spans="1:5" ht="12.75">
      <c r="A2" s="36" t="s">
        <v>89</v>
      </c>
      <c r="B2" s="36"/>
      <c r="C2" s="36"/>
      <c r="D2" s="36"/>
      <c r="E2" s="36"/>
    </row>
    <row r="3" spans="1:5" ht="12.75">
      <c r="A3" s="37" t="s">
        <v>90</v>
      </c>
      <c r="B3" s="36"/>
      <c r="C3" s="36"/>
      <c r="D3" s="36"/>
      <c r="E3" s="36"/>
    </row>
    <row r="4" spans="1:5" ht="12.75">
      <c r="A4" s="1"/>
      <c r="D4" s="1"/>
      <c r="E4" s="1"/>
    </row>
    <row r="5" spans="1:5" ht="12.75">
      <c r="A5" s="4" t="s">
        <v>49</v>
      </c>
      <c r="B5" s="4" t="s">
        <v>0</v>
      </c>
      <c r="C5" s="4" t="s">
        <v>1</v>
      </c>
      <c r="D5" s="4" t="s">
        <v>45</v>
      </c>
      <c r="E5" s="4" t="s">
        <v>47</v>
      </c>
    </row>
    <row r="6" spans="1:5" ht="12.75">
      <c r="A6" s="4">
        <v>1</v>
      </c>
      <c r="B6" s="11" t="s">
        <v>40</v>
      </c>
      <c r="C6" s="11" t="s">
        <v>41</v>
      </c>
      <c r="D6" s="4">
        <v>16</v>
      </c>
      <c r="E6" s="4">
        <v>29660</v>
      </c>
    </row>
    <row r="7" spans="1:5" ht="12.75">
      <c r="A7" s="4">
        <v>2</v>
      </c>
      <c r="B7" s="11" t="s">
        <v>99</v>
      </c>
      <c r="C7" s="11" t="s">
        <v>100</v>
      </c>
      <c r="D7" s="4">
        <v>9</v>
      </c>
      <c r="E7" s="4">
        <v>28510</v>
      </c>
    </row>
    <row r="8" spans="1:5" ht="12.75">
      <c r="A8" s="4">
        <v>3</v>
      </c>
      <c r="B8" s="11" t="s">
        <v>61</v>
      </c>
      <c r="C8" s="11" t="s">
        <v>62</v>
      </c>
      <c r="D8" s="4">
        <v>3</v>
      </c>
      <c r="E8" s="4">
        <v>26500</v>
      </c>
    </row>
    <row r="9" spans="1:5" ht="12.75">
      <c r="A9" s="4">
        <v>4</v>
      </c>
      <c r="B9" s="11" t="s">
        <v>71</v>
      </c>
      <c r="C9" s="11" t="s">
        <v>22</v>
      </c>
      <c r="D9" s="4">
        <v>23</v>
      </c>
      <c r="E9" s="4">
        <v>16170</v>
      </c>
    </row>
    <row r="10" spans="1:5" ht="12.75">
      <c r="A10" s="4">
        <v>5</v>
      </c>
      <c r="B10" s="11" t="s">
        <v>15</v>
      </c>
      <c r="C10" s="11" t="s">
        <v>16</v>
      </c>
      <c r="D10" s="4">
        <v>17</v>
      </c>
      <c r="E10" s="4">
        <v>15130</v>
      </c>
    </row>
    <row r="11" spans="1:5" ht="12.75">
      <c r="A11" s="4">
        <v>6</v>
      </c>
      <c r="B11" s="11" t="s">
        <v>101</v>
      </c>
      <c r="C11" s="11" t="s">
        <v>102</v>
      </c>
      <c r="D11" s="4">
        <v>7</v>
      </c>
      <c r="E11" s="4">
        <v>14340</v>
      </c>
    </row>
    <row r="12" spans="1:5" ht="12.75">
      <c r="A12" s="4">
        <v>7</v>
      </c>
      <c r="B12" s="11" t="s">
        <v>29</v>
      </c>
      <c r="C12" s="11" t="s">
        <v>30</v>
      </c>
      <c r="D12" s="4">
        <v>15</v>
      </c>
      <c r="E12" s="4">
        <v>13820</v>
      </c>
    </row>
    <row r="13" spans="1:5" ht="12.75">
      <c r="A13" s="4">
        <v>8</v>
      </c>
      <c r="B13" s="11" t="s">
        <v>13</v>
      </c>
      <c r="C13" s="11" t="s">
        <v>14</v>
      </c>
      <c r="D13" s="4">
        <v>6</v>
      </c>
      <c r="E13" s="4">
        <v>8840</v>
      </c>
    </row>
    <row r="14" spans="1:5" ht="12.75">
      <c r="A14" s="4">
        <v>9</v>
      </c>
      <c r="B14" s="11" t="s">
        <v>23</v>
      </c>
      <c r="C14" s="11" t="s">
        <v>24</v>
      </c>
      <c r="D14" s="4">
        <v>18</v>
      </c>
      <c r="E14" s="4">
        <v>12640</v>
      </c>
    </row>
    <row r="15" spans="1:5" ht="12.75">
      <c r="A15" s="4">
        <v>10</v>
      </c>
      <c r="B15" s="11" t="s">
        <v>63</v>
      </c>
      <c r="C15" s="11" t="s">
        <v>26</v>
      </c>
      <c r="D15" s="4">
        <v>5</v>
      </c>
      <c r="E15" s="4">
        <v>8380</v>
      </c>
    </row>
    <row r="16" spans="1:5" ht="12.75">
      <c r="A16" s="4">
        <v>11</v>
      </c>
      <c r="B16" s="2" t="s">
        <v>103</v>
      </c>
      <c r="C16" s="2" t="s">
        <v>26</v>
      </c>
      <c r="D16" s="4">
        <v>13</v>
      </c>
      <c r="E16" s="4">
        <v>11620</v>
      </c>
    </row>
    <row r="17" spans="1:5" ht="12.75">
      <c r="A17" s="4">
        <v>12</v>
      </c>
      <c r="B17" s="11" t="s">
        <v>104</v>
      </c>
      <c r="C17" s="11" t="s">
        <v>20</v>
      </c>
      <c r="D17" s="4">
        <v>1</v>
      </c>
      <c r="E17" s="4">
        <v>7550</v>
      </c>
    </row>
    <row r="18" spans="1:5" ht="12.75">
      <c r="A18" s="4">
        <v>13</v>
      </c>
      <c r="B18" s="11" t="s">
        <v>67</v>
      </c>
      <c r="C18" s="11" t="s">
        <v>60</v>
      </c>
      <c r="D18" s="4">
        <v>25</v>
      </c>
      <c r="E18" s="4">
        <v>7120</v>
      </c>
    </row>
    <row r="19" spans="1:5" ht="12.75">
      <c r="A19" s="4">
        <v>14</v>
      </c>
      <c r="B19" s="11" t="s">
        <v>27</v>
      </c>
      <c r="C19" s="11" t="s">
        <v>56</v>
      </c>
      <c r="D19" s="4">
        <v>10</v>
      </c>
      <c r="E19" s="4">
        <v>3690</v>
      </c>
    </row>
    <row r="20" spans="1:5" ht="12.75">
      <c r="A20" s="4">
        <v>15</v>
      </c>
      <c r="B20" s="12" t="s">
        <v>54</v>
      </c>
      <c r="C20" s="12" t="s">
        <v>55</v>
      </c>
      <c r="D20" s="8">
        <v>21</v>
      </c>
      <c r="E20" s="8">
        <v>5750</v>
      </c>
    </row>
    <row r="21" spans="1:5" ht="12.75">
      <c r="A21" s="4">
        <v>16</v>
      </c>
      <c r="B21" s="12" t="s">
        <v>21</v>
      </c>
      <c r="C21" s="12" t="s">
        <v>22</v>
      </c>
      <c r="D21" s="8">
        <v>2</v>
      </c>
      <c r="E21" s="8">
        <v>3180</v>
      </c>
    </row>
    <row r="22" spans="1:5" ht="12.75">
      <c r="A22" s="4">
        <v>17</v>
      </c>
      <c r="B22" s="12" t="s">
        <v>68</v>
      </c>
      <c r="C22" s="12" t="s">
        <v>20</v>
      </c>
      <c r="D22" s="8">
        <v>14</v>
      </c>
      <c r="E22" s="8">
        <v>5180</v>
      </c>
    </row>
    <row r="23" spans="1:5" ht="12.75">
      <c r="A23" s="4">
        <v>18</v>
      </c>
      <c r="B23" s="12" t="s">
        <v>88</v>
      </c>
      <c r="C23" s="12" t="s">
        <v>83</v>
      </c>
      <c r="D23" s="8">
        <v>11</v>
      </c>
      <c r="E23" s="8">
        <v>2679</v>
      </c>
    </row>
    <row r="24" spans="1:5" ht="12.75">
      <c r="A24" s="4">
        <v>19</v>
      </c>
      <c r="B24" s="12" t="s">
        <v>82</v>
      </c>
      <c r="C24" s="12" t="s">
        <v>83</v>
      </c>
      <c r="D24" s="8">
        <v>24</v>
      </c>
      <c r="E24" s="8">
        <v>4810</v>
      </c>
    </row>
    <row r="25" spans="1:5" ht="12.75">
      <c r="A25" s="4">
        <v>20</v>
      </c>
      <c r="B25" s="12" t="s">
        <v>38</v>
      </c>
      <c r="C25" s="12" t="s">
        <v>39</v>
      </c>
      <c r="D25" s="8">
        <v>4</v>
      </c>
      <c r="E25" s="8">
        <v>2410</v>
      </c>
    </row>
    <row r="26" spans="1:5" ht="12.75">
      <c r="A26" s="4">
        <v>21</v>
      </c>
      <c r="B26" s="12" t="s">
        <v>69</v>
      </c>
      <c r="C26" s="12" t="s">
        <v>70</v>
      </c>
      <c r="D26" s="8">
        <v>26</v>
      </c>
      <c r="E26" s="8">
        <v>3410</v>
      </c>
    </row>
    <row r="27" spans="1:5" ht="12.75">
      <c r="A27" s="20">
        <v>22</v>
      </c>
      <c r="B27" s="2" t="s">
        <v>59</v>
      </c>
      <c r="C27" s="2" t="s">
        <v>60</v>
      </c>
      <c r="D27" s="18">
        <v>8</v>
      </c>
      <c r="E27" s="18">
        <v>1350</v>
      </c>
    </row>
    <row r="28" spans="1:5" ht="12.75">
      <c r="A28" s="20">
        <v>23</v>
      </c>
      <c r="B28" s="2" t="s">
        <v>35</v>
      </c>
      <c r="C28" s="2" t="s">
        <v>24</v>
      </c>
      <c r="D28" s="18">
        <v>22</v>
      </c>
      <c r="E28" s="18">
        <v>2700</v>
      </c>
    </row>
    <row r="29" spans="1:5" ht="12.75">
      <c r="A29" s="20">
        <v>24</v>
      </c>
      <c r="B29" s="2" t="s">
        <v>80</v>
      </c>
      <c r="C29" s="2" t="s">
        <v>20</v>
      </c>
      <c r="D29" s="18">
        <v>12</v>
      </c>
      <c r="E29" s="18">
        <v>710</v>
      </c>
    </row>
    <row r="30" spans="1:5" ht="12.75">
      <c r="A30" s="20">
        <v>25</v>
      </c>
      <c r="B30" s="2" t="s">
        <v>33</v>
      </c>
      <c r="C30" s="2" t="s">
        <v>34</v>
      </c>
      <c r="D30" s="18">
        <v>19</v>
      </c>
      <c r="E30" s="18">
        <v>2260</v>
      </c>
    </row>
    <row r="31" spans="1:5" ht="12.75">
      <c r="A31" s="20">
        <v>26</v>
      </c>
      <c r="B31" s="2" t="s">
        <v>36</v>
      </c>
      <c r="C31" s="2" t="s">
        <v>37</v>
      </c>
      <c r="D31" s="18">
        <v>20</v>
      </c>
      <c r="E31" s="18">
        <v>0</v>
      </c>
    </row>
  </sheetData>
  <sheetProtection/>
  <mergeCells count="3">
    <mergeCell ref="A1:E1"/>
    <mergeCell ref="A2:E2"/>
    <mergeCell ref="A3:E3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P41" sqref="P41"/>
    </sheetView>
  </sheetViews>
  <sheetFormatPr defaultColWidth="11.421875" defaultRowHeight="12.75"/>
  <sheetData>
    <row r="1" spans="1:7" ht="12.75">
      <c r="A1" s="37" t="s">
        <v>5</v>
      </c>
      <c r="B1" s="36"/>
      <c r="C1" s="36"/>
      <c r="D1" s="36"/>
      <c r="E1" s="36"/>
      <c r="F1" s="36"/>
      <c r="G1" s="36"/>
    </row>
    <row r="2" spans="1:7" ht="12.75">
      <c r="A2" s="36" t="s">
        <v>105</v>
      </c>
      <c r="B2" s="36"/>
      <c r="C2" s="36"/>
      <c r="D2" s="36"/>
      <c r="E2" s="36"/>
      <c r="F2" s="36"/>
      <c r="G2" s="36"/>
    </row>
    <row r="3" spans="1:7" ht="12.75">
      <c r="A3" s="37" t="s">
        <v>106</v>
      </c>
      <c r="B3" s="36"/>
      <c r="C3" s="36"/>
      <c r="D3" s="36"/>
      <c r="E3" s="36"/>
      <c r="F3" s="36"/>
      <c r="G3" s="36"/>
    </row>
    <row r="4" spans="1:7" ht="12.75">
      <c r="A4" s="1"/>
      <c r="D4" s="1"/>
      <c r="E4" s="1"/>
      <c r="F4" s="1"/>
      <c r="G4" s="1"/>
    </row>
    <row r="5" spans="1:7" ht="12.75">
      <c r="A5" s="4" t="s">
        <v>49</v>
      </c>
      <c r="B5" s="4" t="s">
        <v>0</v>
      </c>
      <c r="C5" s="4" t="s">
        <v>1</v>
      </c>
      <c r="D5" s="4" t="s">
        <v>45</v>
      </c>
      <c r="E5" s="4" t="s">
        <v>46</v>
      </c>
      <c r="F5" s="4" t="s">
        <v>47</v>
      </c>
      <c r="G5" s="4" t="s">
        <v>48</v>
      </c>
    </row>
    <row r="6" spans="1:7" ht="12.75">
      <c r="A6" s="4">
        <v>1</v>
      </c>
      <c r="B6" s="11" t="s">
        <v>29</v>
      </c>
      <c r="C6" s="11" t="s">
        <v>30</v>
      </c>
      <c r="D6" s="4">
        <v>3</v>
      </c>
      <c r="E6" s="4">
        <v>82</v>
      </c>
      <c r="F6" s="4">
        <v>3840</v>
      </c>
      <c r="G6" s="4">
        <f>(E6*5)+F6</f>
        <v>4250</v>
      </c>
    </row>
    <row r="7" spans="1:7" ht="12.75">
      <c r="A7" s="4">
        <v>2</v>
      </c>
      <c r="B7" s="11" t="s">
        <v>58</v>
      </c>
      <c r="C7" s="11" t="s">
        <v>56</v>
      </c>
      <c r="D7" s="4">
        <v>15</v>
      </c>
      <c r="E7" s="4">
        <v>34</v>
      </c>
      <c r="F7" s="4">
        <v>2900</v>
      </c>
      <c r="G7" s="4">
        <f aca="true" t="shared" si="0" ref="G7:G25">(E7*5)+F7</f>
        <v>3070</v>
      </c>
    </row>
    <row r="8" spans="1:7" ht="12.75">
      <c r="A8" s="4">
        <v>3</v>
      </c>
      <c r="B8" s="11" t="s">
        <v>15</v>
      </c>
      <c r="C8" s="11" t="s">
        <v>16</v>
      </c>
      <c r="D8" s="4">
        <v>5</v>
      </c>
      <c r="E8" s="4">
        <v>63</v>
      </c>
      <c r="F8" s="4">
        <v>3110</v>
      </c>
      <c r="G8" s="4">
        <f t="shared" si="0"/>
        <v>3425</v>
      </c>
    </row>
    <row r="9" spans="1:7" ht="12.75">
      <c r="A9" s="4">
        <v>4</v>
      </c>
      <c r="B9" s="11" t="s">
        <v>25</v>
      </c>
      <c r="C9" s="11" t="s">
        <v>26</v>
      </c>
      <c r="D9" s="4">
        <v>11</v>
      </c>
      <c r="E9" s="4">
        <v>26</v>
      </c>
      <c r="F9" s="4">
        <v>2520</v>
      </c>
      <c r="G9" s="4">
        <f t="shared" si="0"/>
        <v>2650</v>
      </c>
    </row>
    <row r="10" spans="1:7" ht="12.75">
      <c r="A10" s="4">
        <v>5</v>
      </c>
      <c r="B10" s="11" t="s">
        <v>33</v>
      </c>
      <c r="C10" s="11" t="s">
        <v>34</v>
      </c>
      <c r="D10" s="4">
        <v>2</v>
      </c>
      <c r="E10" s="4">
        <v>63</v>
      </c>
      <c r="F10" s="4">
        <v>2880</v>
      </c>
      <c r="G10" s="4">
        <f t="shared" si="0"/>
        <v>3195</v>
      </c>
    </row>
    <row r="11" spans="1:7" ht="12.75">
      <c r="A11" s="4">
        <v>6</v>
      </c>
      <c r="B11" s="11" t="s">
        <v>19</v>
      </c>
      <c r="C11" s="11" t="s">
        <v>20</v>
      </c>
      <c r="D11" s="4">
        <v>12</v>
      </c>
      <c r="E11" s="4">
        <v>15</v>
      </c>
      <c r="F11" s="4">
        <v>2470</v>
      </c>
      <c r="G11" s="4">
        <f t="shared" si="0"/>
        <v>2545</v>
      </c>
    </row>
    <row r="12" spans="1:7" ht="12.75">
      <c r="A12" s="4">
        <v>7</v>
      </c>
      <c r="B12" s="11" t="s">
        <v>35</v>
      </c>
      <c r="C12" s="11" t="s">
        <v>24</v>
      </c>
      <c r="D12" s="4">
        <v>1</v>
      </c>
      <c r="E12" s="4">
        <v>52</v>
      </c>
      <c r="F12" s="4">
        <v>2570</v>
      </c>
      <c r="G12" s="4">
        <f t="shared" si="0"/>
        <v>2830</v>
      </c>
    </row>
    <row r="13" spans="1:7" ht="12.75">
      <c r="A13" s="4">
        <v>8</v>
      </c>
      <c r="B13" s="11" t="s">
        <v>31</v>
      </c>
      <c r="C13" s="11" t="s">
        <v>32</v>
      </c>
      <c r="D13" s="4">
        <v>13</v>
      </c>
      <c r="E13" s="4">
        <v>19</v>
      </c>
      <c r="F13" s="4">
        <v>2130</v>
      </c>
      <c r="G13" s="4">
        <f t="shared" si="0"/>
        <v>2225</v>
      </c>
    </row>
    <row r="14" spans="1:7" ht="12.75">
      <c r="A14" s="4">
        <v>9</v>
      </c>
      <c r="B14" s="11" t="s">
        <v>67</v>
      </c>
      <c r="C14" s="11" t="s">
        <v>60</v>
      </c>
      <c r="D14" s="4">
        <v>7</v>
      </c>
      <c r="E14" s="4">
        <v>47</v>
      </c>
      <c r="F14" s="4">
        <v>2580</v>
      </c>
      <c r="G14" s="4">
        <f t="shared" si="0"/>
        <v>2815</v>
      </c>
    </row>
    <row r="15" spans="1:7" ht="12.75">
      <c r="A15" s="4">
        <v>10</v>
      </c>
      <c r="B15" s="11" t="s">
        <v>17</v>
      </c>
      <c r="C15" s="11" t="s">
        <v>18</v>
      </c>
      <c r="D15" s="4">
        <v>19</v>
      </c>
      <c r="E15" s="4">
        <v>15</v>
      </c>
      <c r="F15" s="4">
        <v>1610</v>
      </c>
      <c r="G15" s="4">
        <f t="shared" si="0"/>
        <v>1685</v>
      </c>
    </row>
    <row r="16" spans="1:7" ht="12.75">
      <c r="A16" s="4">
        <v>11</v>
      </c>
      <c r="B16" s="2" t="s">
        <v>36</v>
      </c>
      <c r="C16" s="2" t="s">
        <v>37</v>
      </c>
      <c r="D16" s="4">
        <v>9</v>
      </c>
      <c r="E16" s="4">
        <v>175</v>
      </c>
      <c r="F16" s="4">
        <v>1910</v>
      </c>
      <c r="G16" s="4">
        <f t="shared" si="0"/>
        <v>2785</v>
      </c>
    </row>
    <row r="17" spans="1:7" ht="12.75">
      <c r="A17" s="4">
        <v>12</v>
      </c>
      <c r="B17" s="11" t="s">
        <v>61</v>
      </c>
      <c r="C17" s="11" t="s">
        <v>62</v>
      </c>
      <c r="D17" s="4">
        <v>14</v>
      </c>
      <c r="E17" s="4">
        <v>9</v>
      </c>
      <c r="F17" s="4">
        <v>1560</v>
      </c>
      <c r="G17" s="4">
        <f t="shared" si="0"/>
        <v>1605</v>
      </c>
    </row>
    <row r="18" spans="1:7" ht="12.75">
      <c r="A18" s="4">
        <v>13</v>
      </c>
      <c r="B18" s="11" t="s">
        <v>54</v>
      </c>
      <c r="C18" s="11" t="s">
        <v>55</v>
      </c>
      <c r="D18" s="4">
        <v>4</v>
      </c>
      <c r="E18" s="4">
        <v>140</v>
      </c>
      <c r="F18" s="4">
        <v>2000</v>
      </c>
      <c r="G18" s="4">
        <f t="shared" si="0"/>
        <v>2700</v>
      </c>
    </row>
    <row r="19" spans="1:7" ht="12.75">
      <c r="A19" s="4">
        <v>14</v>
      </c>
      <c r="B19" s="11" t="s">
        <v>40</v>
      </c>
      <c r="C19" s="11" t="s">
        <v>41</v>
      </c>
      <c r="D19" s="4">
        <v>17</v>
      </c>
      <c r="E19" s="4">
        <v>10</v>
      </c>
      <c r="F19" s="4">
        <v>1540</v>
      </c>
      <c r="G19" s="4">
        <f t="shared" si="0"/>
        <v>1590</v>
      </c>
    </row>
    <row r="20" spans="1:7" ht="12.75">
      <c r="A20" s="4">
        <v>15</v>
      </c>
      <c r="B20" s="12" t="s">
        <v>82</v>
      </c>
      <c r="C20" s="12" t="s">
        <v>83</v>
      </c>
      <c r="D20" s="8">
        <v>10</v>
      </c>
      <c r="E20" s="8">
        <v>29</v>
      </c>
      <c r="F20" s="8">
        <v>1980</v>
      </c>
      <c r="G20" s="8">
        <f t="shared" si="0"/>
        <v>2125</v>
      </c>
    </row>
    <row r="21" spans="1:7" ht="12.75">
      <c r="A21" s="4">
        <v>16</v>
      </c>
      <c r="B21" s="12" t="s">
        <v>23</v>
      </c>
      <c r="C21" s="12" t="s">
        <v>24</v>
      </c>
      <c r="D21" s="8">
        <v>18</v>
      </c>
      <c r="E21" s="8">
        <v>8</v>
      </c>
      <c r="F21" s="8">
        <v>1240</v>
      </c>
      <c r="G21" s="8">
        <f t="shared" si="0"/>
        <v>1280</v>
      </c>
    </row>
    <row r="22" spans="1:7" ht="12.75">
      <c r="A22" s="4">
        <v>17</v>
      </c>
      <c r="B22" s="12" t="s">
        <v>69</v>
      </c>
      <c r="C22" s="12" t="s">
        <v>70</v>
      </c>
      <c r="D22" s="8">
        <v>8</v>
      </c>
      <c r="E22" s="8">
        <v>33</v>
      </c>
      <c r="F22" s="8">
        <v>1870</v>
      </c>
      <c r="G22" s="8">
        <f t="shared" si="0"/>
        <v>2035</v>
      </c>
    </row>
    <row r="23" spans="1:7" ht="12.75">
      <c r="A23" s="4">
        <v>18</v>
      </c>
      <c r="B23" s="12" t="s">
        <v>21</v>
      </c>
      <c r="C23" s="12" t="s">
        <v>22</v>
      </c>
      <c r="D23" s="8">
        <v>16</v>
      </c>
      <c r="E23" s="8">
        <v>7</v>
      </c>
      <c r="F23" s="8">
        <v>1090</v>
      </c>
      <c r="G23" s="8">
        <f t="shared" si="0"/>
        <v>1125</v>
      </c>
    </row>
    <row r="24" spans="1:7" ht="12.75">
      <c r="A24" s="4">
        <v>19</v>
      </c>
      <c r="B24" s="12" t="s">
        <v>38</v>
      </c>
      <c r="C24" s="12" t="s">
        <v>39</v>
      </c>
      <c r="D24" s="8">
        <v>6</v>
      </c>
      <c r="E24" s="8">
        <v>51</v>
      </c>
      <c r="F24" s="8">
        <v>1470</v>
      </c>
      <c r="G24" s="8">
        <f t="shared" si="0"/>
        <v>1725</v>
      </c>
    </row>
    <row r="25" spans="1:7" ht="12.75">
      <c r="A25" s="4">
        <v>20</v>
      </c>
      <c r="B25" s="12" t="s">
        <v>27</v>
      </c>
      <c r="C25" s="12" t="s">
        <v>56</v>
      </c>
      <c r="D25" s="8">
        <v>20</v>
      </c>
      <c r="E25" s="8">
        <v>3</v>
      </c>
      <c r="F25" s="8">
        <v>950</v>
      </c>
      <c r="G25" s="8">
        <f t="shared" si="0"/>
        <v>965</v>
      </c>
    </row>
  </sheetData>
  <sheetProtection/>
  <mergeCells count="3">
    <mergeCell ref="A1:G1"/>
    <mergeCell ref="A2:G2"/>
    <mergeCell ref="A3:G3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3">
      <selection activeCell="Q43" sqref="Q43"/>
    </sheetView>
  </sheetViews>
  <sheetFormatPr defaultColWidth="11.421875" defaultRowHeight="12.75"/>
  <sheetData>
    <row r="1" spans="1:7" ht="12.75">
      <c r="A1" s="37" t="s">
        <v>10</v>
      </c>
      <c r="B1" s="36"/>
      <c r="C1" s="36"/>
      <c r="D1" s="36"/>
      <c r="E1" s="36"/>
      <c r="F1" s="36"/>
      <c r="G1" s="36"/>
    </row>
    <row r="2" spans="1:7" ht="12.75">
      <c r="A2" s="36" t="s">
        <v>107</v>
      </c>
      <c r="B2" s="36"/>
      <c r="C2" s="36"/>
      <c r="D2" s="36"/>
      <c r="E2" s="36"/>
      <c r="F2" s="36"/>
      <c r="G2" s="36"/>
    </row>
    <row r="3" spans="1:7" ht="12.75">
      <c r="A3" s="37" t="s">
        <v>108</v>
      </c>
      <c r="B3" s="36"/>
      <c r="C3" s="36"/>
      <c r="D3" s="36"/>
      <c r="E3" s="36"/>
      <c r="F3" s="36"/>
      <c r="G3" s="36"/>
    </row>
    <row r="4" spans="1:7" ht="12.75">
      <c r="A4" s="1"/>
      <c r="D4" s="1"/>
      <c r="E4" s="1"/>
      <c r="F4" s="1"/>
      <c r="G4" s="1"/>
    </row>
    <row r="5" spans="1:7" ht="12.75">
      <c r="A5" s="4" t="s">
        <v>49</v>
      </c>
      <c r="B5" s="4" t="s">
        <v>0</v>
      </c>
      <c r="C5" s="4" t="s">
        <v>1</v>
      </c>
      <c r="D5" s="4" t="s">
        <v>45</v>
      </c>
      <c r="E5" s="4" t="s">
        <v>46</v>
      </c>
      <c r="F5" s="4" t="s">
        <v>47</v>
      </c>
      <c r="G5" s="4" t="s">
        <v>48</v>
      </c>
    </row>
    <row r="6" spans="1:7" ht="12.75">
      <c r="A6" s="4">
        <v>1</v>
      </c>
      <c r="B6" s="11" t="s">
        <v>33</v>
      </c>
      <c r="C6" s="11" t="s">
        <v>34</v>
      </c>
      <c r="D6" s="4">
        <v>17</v>
      </c>
      <c r="E6" s="4">
        <v>170</v>
      </c>
      <c r="F6" s="4">
        <v>8210</v>
      </c>
      <c r="G6" s="4">
        <f>(E6*5)+F6</f>
        <v>9060</v>
      </c>
    </row>
    <row r="7" spans="1:7" ht="12.75">
      <c r="A7" s="4">
        <v>2</v>
      </c>
      <c r="B7" s="11" t="s">
        <v>17</v>
      </c>
      <c r="C7" s="11" t="s">
        <v>18</v>
      </c>
      <c r="D7" s="4">
        <v>10</v>
      </c>
      <c r="E7" s="4">
        <v>68</v>
      </c>
      <c r="F7" s="4">
        <v>6685</v>
      </c>
      <c r="G7" s="4">
        <f>(E7*5)+F7</f>
        <v>7025</v>
      </c>
    </row>
    <row r="8" spans="1:7" ht="12.75">
      <c r="A8" s="4">
        <v>3</v>
      </c>
      <c r="B8" s="11" t="s">
        <v>27</v>
      </c>
      <c r="C8" s="11" t="s">
        <v>56</v>
      </c>
      <c r="D8" s="4">
        <v>16</v>
      </c>
      <c r="E8" s="4">
        <v>170</v>
      </c>
      <c r="F8" s="4">
        <v>6415</v>
      </c>
      <c r="G8" s="4">
        <f aca="true" t="shared" si="0" ref="G8:G24">(E8*5)+F8</f>
        <v>7265</v>
      </c>
    </row>
    <row r="9" spans="1:7" ht="12.75">
      <c r="A9" s="4">
        <v>4</v>
      </c>
      <c r="B9" s="11" t="s">
        <v>54</v>
      </c>
      <c r="C9" s="11" t="s">
        <v>55</v>
      </c>
      <c r="D9" s="4">
        <v>3</v>
      </c>
      <c r="E9" s="4">
        <v>118</v>
      </c>
      <c r="F9" s="4">
        <v>6410</v>
      </c>
      <c r="G9" s="4">
        <f t="shared" si="0"/>
        <v>7000</v>
      </c>
    </row>
    <row r="10" spans="1:7" ht="12.75">
      <c r="A10" s="4">
        <v>5</v>
      </c>
      <c r="B10" s="11" t="s">
        <v>21</v>
      </c>
      <c r="C10" s="11" t="s">
        <v>22</v>
      </c>
      <c r="D10" s="4">
        <v>13</v>
      </c>
      <c r="E10" s="4">
        <v>136</v>
      </c>
      <c r="F10" s="4">
        <v>6375</v>
      </c>
      <c r="G10" s="4">
        <f t="shared" si="0"/>
        <v>7055</v>
      </c>
    </row>
    <row r="11" spans="1:7" ht="12.75">
      <c r="A11" s="4">
        <v>6</v>
      </c>
      <c r="B11" s="11" t="s">
        <v>58</v>
      </c>
      <c r="C11" s="11" t="s">
        <v>56</v>
      </c>
      <c r="D11" s="4">
        <v>5</v>
      </c>
      <c r="E11" s="4">
        <v>126</v>
      </c>
      <c r="F11" s="4">
        <v>5490</v>
      </c>
      <c r="G11" s="4">
        <f t="shared" si="0"/>
        <v>6120</v>
      </c>
    </row>
    <row r="12" spans="1:7" ht="12.75">
      <c r="A12" s="4">
        <v>7</v>
      </c>
      <c r="B12" s="11" t="s">
        <v>40</v>
      </c>
      <c r="C12" s="11" t="s">
        <v>41</v>
      </c>
      <c r="D12" s="4">
        <v>18</v>
      </c>
      <c r="E12" s="4">
        <v>161</v>
      </c>
      <c r="F12" s="4">
        <v>5785</v>
      </c>
      <c r="G12" s="4">
        <f t="shared" si="0"/>
        <v>6590</v>
      </c>
    </row>
    <row r="13" spans="1:7" ht="12.75">
      <c r="A13" s="4">
        <v>8</v>
      </c>
      <c r="B13" s="11" t="s">
        <v>25</v>
      </c>
      <c r="C13" s="11" t="s">
        <v>26</v>
      </c>
      <c r="D13" s="4">
        <v>6</v>
      </c>
      <c r="E13" s="4">
        <v>114</v>
      </c>
      <c r="F13" s="4">
        <v>5420</v>
      </c>
      <c r="G13" s="4">
        <f t="shared" si="0"/>
        <v>5990</v>
      </c>
    </row>
    <row r="14" spans="1:7" ht="12.75">
      <c r="A14" s="4">
        <v>9</v>
      </c>
      <c r="B14" s="11" t="s">
        <v>35</v>
      </c>
      <c r="C14" s="11" t="s">
        <v>24</v>
      </c>
      <c r="D14" s="4">
        <v>14</v>
      </c>
      <c r="E14" s="4">
        <v>121</v>
      </c>
      <c r="F14" s="4">
        <v>5415</v>
      </c>
      <c r="G14" s="4">
        <f t="shared" si="0"/>
        <v>6020</v>
      </c>
    </row>
    <row r="15" spans="1:7" ht="12.75">
      <c r="A15" s="4">
        <v>10</v>
      </c>
      <c r="B15" s="11" t="s">
        <v>38</v>
      </c>
      <c r="C15" s="11" t="s">
        <v>39</v>
      </c>
      <c r="D15" s="4">
        <v>1</v>
      </c>
      <c r="E15" s="4">
        <v>85</v>
      </c>
      <c r="F15" s="4">
        <v>5310</v>
      </c>
      <c r="G15" s="4">
        <f t="shared" si="0"/>
        <v>5735</v>
      </c>
    </row>
    <row r="16" spans="1:7" ht="12.75">
      <c r="A16" s="4">
        <v>11</v>
      </c>
      <c r="B16" s="2" t="s">
        <v>15</v>
      </c>
      <c r="C16" s="2" t="s">
        <v>16</v>
      </c>
      <c r="D16" s="4">
        <v>19</v>
      </c>
      <c r="E16" s="4">
        <v>117</v>
      </c>
      <c r="F16" s="4">
        <v>5290</v>
      </c>
      <c r="G16" s="4">
        <f t="shared" si="0"/>
        <v>5875</v>
      </c>
    </row>
    <row r="17" spans="1:7" ht="12.75">
      <c r="A17" s="4">
        <v>12</v>
      </c>
      <c r="B17" s="11" t="s">
        <v>61</v>
      </c>
      <c r="C17" s="11" t="s">
        <v>62</v>
      </c>
      <c r="D17" s="4">
        <v>8</v>
      </c>
      <c r="E17" s="4">
        <v>89</v>
      </c>
      <c r="F17" s="4">
        <v>4540</v>
      </c>
      <c r="G17" s="4">
        <f t="shared" si="0"/>
        <v>4985</v>
      </c>
    </row>
    <row r="18" spans="1:7" ht="12.75">
      <c r="A18" s="4">
        <v>13</v>
      </c>
      <c r="B18" s="11" t="s">
        <v>31</v>
      </c>
      <c r="C18" s="11" t="s">
        <v>32</v>
      </c>
      <c r="D18" s="4">
        <v>15</v>
      </c>
      <c r="E18" s="4">
        <v>144</v>
      </c>
      <c r="F18" s="4">
        <v>5145</v>
      </c>
      <c r="G18" s="4">
        <f t="shared" si="0"/>
        <v>5865</v>
      </c>
    </row>
    <row r="19" spans="1:7" ht="12.75">
      <c r="A19" s="4">
        <v>14</v>
      </c>
      <c r="B19" s="11" t="s">
        <v>67</v>
      </c>
      <c r="C19" s="11" t="s">
        <v>60</v>
      </c>
      <c r="D19" s="4">
        <v>2</v>
      </c>
      <c r="E19" s="4">
        <v>107</v>
      </c>
      <c r="F19" s="4">
        <v>3980</v>
      </c>
      <c r="G19" s="4">
        <f t="shared" si="0"/>
        <v>4515</v>
      </c>
    </row>
    <row r="20" spans="1:7" ht="12.75">
      <c r="A20" s="4">
        <v>15</v>
      </c>
      <c r="B20" s="12" t="s">
        <v>36</v>
      </c>
      <c r="C20" s="12" t="s">
        <v>37</v>
      </c>
      <c r="D20" s="8">
        <v>11</v>
      </c>
      <c r="E20" s="8">
        <v>82</v>
      </c>
      <c r="F20" s="8">
        <v>3530</v>
      </c>
      <c r="G20" s="8">
        <f t="shared" si="0"/>
        <v>3940</v>
      </c>
    </row>
    <row r="21" spans="1:7" ht="12.75">
      <c r="A21" s="4">
        <v>16</v>
      </c>
      <c r="B21" s="12" t="s">
        <v>19</v>
      </c>
      <c r="C21" s="12" t="s">
        <v>20</v>
      </c>
      <c r="D21" s="8">
        <v>9</v>
      </c>
      <c r="E21" s="8">
        <v>106</v>
      </c>
      <c r="F21" s="8">
        <v>3315</v>
      </c>
      <c r="G21" s="8">
        <f t="shared" si="0"/>
        <v>3845</v>
      </c>
    </row>
    <row r="22" spans="1:7" ht="12.75">
      <c r="A22" s="4">
        <v>17</v>
      </c>
      <c r="B22" s="12" t="s">
        <v>13</v>
      </c>
      <c r="C22" s="12" t="s">
        <v>14</v>
      </c>
      <c r="D22" s="8">
        <v>4</v>
      </c>
      <c r="E22" s="8">
        <v>67</v>
      </c>
      <c r="F22" s="8">
        <v>3215</v>
      </c>
      <c r="G22" s="8">
        <f t="shared" si="0"/>
        <v>3550</v>
      </c>
    </row>
    <row r="23" spans="1:7" ht="12.75">
      <c r="A23" s="4">
        <v>18</v>
      </c>
      <c r="B23" s="12" t="s">
        <v>72</v>
      </c>
      <c r="C23" s="12" t="s">
        <v>73</v>
      </c>
      <c r="D23" s="8">
        <v>12</v>
      </c>
      <c r="E23" s="8">
        <v>64</v>
      </c>
      <c r="F23" s="8">
        <v>3145</v>
      </c>
      <c r="G23" s="8">
        <f t="shared" si="0"/>
        <v>3465</v>
      </c>
    </row>
    <row r="24" spans="1:7" ht="12.75">
      <c r="A24" s="4">
        <v>19</v>
      </c>
      <c r="B24" s="12" t="s">
        <v>69</v>
      </c>
      <c r="C24" s="12" t="s">
        <v>70</v>
      </c>
      <c r="D24" s="8">
        <v>7</v>
      </c>
      <c r="E24" s="8">
        <v>71</v>
      </c>
      <c r="F24" s="8">
        <v>3010</v>
      </c>
      <c r="G24" s="8">
        <f t="shared" si="0"/>
        <v>3365</v>
      </c>
    </row>
  </sheetData>
  <sheetProtection/>
  <mergeCells count="3">
    <mergeCell ref="A1:G1"/>
    <mergeCell ref="A2:G2"/>
    <mergeCell ref="A3:G3"/>
  </mergeCell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27" sqref="B27"/>
    </sheetView>
  </sheetViews>
  <sheetFormatPr defaultColWidth="11.421875" defaultRowHeight="12.75"/>
  <sheetData>
    <row r="1" spans="1:5" ht="12.75">
      <c r="A1" s="37" t="s">
        <v>10</v>
      </c>
      <c r="B1" s="36"/>
      <c r="C1" s="36"/>
      <c r="D1" s="36"/>
      <c r="E1" s="36"/>
    </row>
    <row r="2" spans="1:5" ht="12.75">
      <c r="A2" s="36" t="s">
        <v>107</v>
      </c>
      <c r="B2" s="36"/>
      <c r="C2" s="36"/>
      <c r="D2" s="36"/>
      <c r="E2" s="36"/>
    </row>
    <row r="3" spans="1:5" ht="12.75">
      <c r="A3" s="37" t="s">
        <v>108</v>
      </c>
      <c r="B3" s="36"/>
      <c r="C3" s="36"/>
      <c r="D3" s="36"/>
      <c r="E3" s="36"/>
    </row>
    <row r="4" spans="1:5" ht="12.75">
      <c r="A4" s="1"/>
      <c r="D4" s="1"/>
      <c r="E4" s="1"/>
    </row>
    <row r="5" spans="1:5" ht="12.75">
      <c r="A5" s="4" t="s">
        <v>49</v>
      </c>
      <c r="B5" s="4" t="s">
        <v>0</v>
      </c>
      <c r="C5" s="4" t="s">
        <v>1</v>
      </c>
      <c r="D5" s="4" t="s">
        <v>45</v>
      </c>
      <c r="E5" s="4" t="s">
        <v>47</v>
      </c>
    </row>
    <row r="6" spans="1:5" ht="12.75">
      <c r="A6" s="4">
        <v>1</v>
      </c>
      <c r="B6" s="11" t="s">
        <v>17</v>
      </c>
      <c r="C6" s="11" t="s">
        <v>18</v>
      </c>
      <c r="D6" s="4">
        <v>19</v>
      </c>
      <c r="E6" s="4">
        <v>7035</v>
      </c>
    </row>
    <row r="7" spans="1:5" ht="12.75">
      <c r="A7" s="4">
        <v>2</v>
      </c>
      <c r="B7" s="11" t="s">
        <v>109</v>
      </c>
      <c r="C7" s="11" t="s">
        <v>14</v>
      </c>
      <c r="D7" s="4">
        <v>1</v>
      </c>
      <c r="E7" s="4">
        <v>5200</v>
      </c>
    </row>
    <row r="8" spans="1:5" ht="12.75">
      <c r="A8" s="4">
        <v>3</v>
      </c>
      <c r="B8" s="11" t="s">
        <v>110</v>
      </c>
      <c r="C8" s="11" t="s">
        <v>37</v>
      </c>
      <c r="D8" s="4">
        <v>17</v>
      </c>
      <c r="E8" s="4">
        <v>5035</v>
      </c>
    </row>
    <row r="9" spans="1:5" ht="12.75">
      <c r="A9" s="4">
        <v>4</v>
      </c>
      <c r="B9" s="11" t="s">
        <v>21</v>
      </c>
      <c r="C9" s="11" t="s">
        <v>22</v>
      </c>
      <c r="D9" s="4">
        <v>9</v>
      </c>
      <c r="E9" s="4">
        <v>4595</v>
      </c>
    </row>
    <row r="10" spans="1:5" ht="12.75">
      <c r="A10" s="4">
        <v>5</v>
      </c>
      <c r="B10" s="11" t="s">
        <v>27</v>
      </c>
      <c r="C10" s="11" t="s">
        <v>56</v>
      </c>
      <c r="D10" s="4">
        <v>13</v>
      </c>
      <c r="E10" s="4">
        <v>4915</v>
      </c>
    </row>
    <row r="11" spans="1:5" ht="12.75">
      <c r="A11" s="4">
        <v>6</v>
      </c>
      <c r="B11" s="11" t="s">
        <v>58</v>
      </c>
      <c r="C11" s="11" t="s">
        <v>56</v>
      </c>
      <c r="D11" s="4">
        <v>3</v>
      </c>
      <c r="E11" s="4">
        <v>4450</v>
      </c>
    </row>
    <row r="12" spans="1:5" ht="12.75">
      <c r="A12" s="4">
        <v>7</v>
      </c>
      <c r="B12" s="11" t="s">
        <v>54</v>
      </c>
      <c r="C12" s="11" t="s">
        <v>55</v>
      </c>
      <c r="D12" s="4">
        <v>16</v>
      </c>
      <c r="E12" s="4">
        <v>4855</v>
      </c>
    </row>
    <row r="13" spans="1:5" ht="12.75">
      <c r="A13" s="4">
        <v>8</v>
      </c>
      <c r="B13" s="11" t="s">
        <v>40</v>
      </c>
      <c r="C13" s="11" t="s">
        <v>41</v>
      </c>
      <c r="D13" s="4">
        <v>4</v>
      </c>
      <c r="E13" s="4">
        <v>4250</v>
      </c>
    </row>
    <row r="14" spans="1:5" ht="12.75">
      <c r="A14" s="4">
        <v>9</v>
      </c>
      <c r="B14" s="11" t="s">
        <v>33</v>
      </c>
      <c r="C14" s="11" t="s">
        <v>34</v>
      </c>
      <c r="D14" s="4">
        <v>13</v>
      </c>
      <c r="E14" s="4">
        <v>4670</v>
      </c>
    </row>
    <row r="15" spans="1:5" ht="12.75">
      <c r="A15" s="4">
        <v>10</v>
      </c>
      <c r="B15" s="11" t="s">
        <v>25</v>
      </c>
      <c r="C15" s="11" t="s">
        <v>26</v>
      </c>
      <c r="D15" s="4">
        <v>6</v>
      </c>
      <c r="E15" s="4">
        <v>4030</v>
      </c>
    </row>
    <row r="16" spans="1:5" ht="12.75">
      <c r="A16" s="4">
        <v>11</v>
      </c>
      <c r="B16" s="2" t="s">
        <v>13</v>
      </c>
      <c r="C16" s="2" t="s">
        <v>14</v>
      </c>
      <c r="D16" s="4">
        <v>15</v>
      </c>
      <c r="E16" s="4">
        <v>3895</v>
      </c>
    </row>
    <row r="17" spans="1:5" ht="12.75">
      <c r="A17" s="4">
        <v>12</v>
      </c>
      <c r="B17" s="11" t="s">
        <v>104</v>
      </c>
      <c r="C17" s="11" t="s">
        <v>20</v>
      </c>
      <c r="D17" s="4">
        <v>8</v>
      </c>
      <c r="E17" s="4">
        <v>3175</v>
      </c>
    </row>
    <row r="18" spans="1:5" ht="12.75">
      <c r="A18" s="4">
        <v>13</v>
      </c>
      <c r="B18" s="11" t="s">
        <v>35</v>
      </c>
      <c r="C18" s="11" t="s">
        <v>24</v>
      </c>
      <c r="D18" s="4">
        <v>18</v>
      </c>
      <c r="E18" s="4">
        <v>3415</v>
      </c>
    </row>
    <row r="19" spans="1:5" ht="12.75">
      <c r="A19" s="4">
        <v>14</v>
      </c>
      <c r="B19" s="11" t="s">
        <v>67</v>
      </c>
      <c r="C19" s="11" t="s">
        <v>60</v>
      </c>
      <c r="D19" s="4">
        <v>5</v>
      </c>
      <c r="E19" s="4">
        <v>3010</v>
      </c>
    </row>
    <row r="20" spans="1:5" ht="12.75">
      <c r="A20" s="4">
        <v>15</v>
      </c>
      <c r="B20" s="12" t="s">
        <v>111</v>
      </c>
      <c r="C20" s="12" t="s">
        <v>39</v>
      </c>
      <c r="D20" s="8">
        <v>11</v>
      </c>
      <c r="E20" s="8">
        <v>3140</v>
      </c>
    </row>
    <row r="21" spans="1:5" ht="12.75">
      <c r="A21" s="4">
        <v>16</v>
      </c>
      <c r="B21" s="12" t="s">
        <v>15</v>
      </c>
      <c r="C21" s="12" t="s">
        <v>16</v>
      </c>
      <c r="D21" s="8">
        <v>2</v>
      </c>
      <c r="E21" s="8">
        <v>3010</v>
      </c>
    </row>
    <row r="22" spans="1:5" ht="12.75">
      <c r="A22" s="4">
        <v>17</v>
      </c>
      <c r="B22" s="12" t="s">
        <v>61</v>
      </c>
      <c r="C22" s="12" t="s">
        <v>62</v>
      </c>
      <c r="D22" s="8">
        <v>20</v>
      </c>
      <c r="E22" s="8">
        <v>2995</v>
      </c>
    </row>
    <row r="23" spans="1:5" ht="12.75">
      <c r="A23" s="4">
        <v>18</v>
      </c>
      <c r="B23" s="12" t="s">
        <v>69</v>
      </c>
      <c r="C23" s="12" t="s">
        <v>70</v>
      </c>
      <c r="D23" s="8">
        <v>7</v>
      </c>
      <c r="E23" s="8">
        <v>2635</v>
      </c>
    </row>
    <row r="24" spans="1:5" ht="12.75">
      <c r="A24" s="4">
        <v>19</v>
      </c>
      <c r="B24" s="12" t="s">
        <v>71</v>
      </c>
      <c r="C24" s="12" t="s">
        <v>22</v>
      </c>
      <c r="D24" s="8">
        <v>21</v>
      </c>
      <c r="E24" s="8">
        <v>2770</v>
      </c>
    </row>
    <row r="25" spans="1:5" ht="12.75">
      <c r="A25" s="4">
        <v>20</v>
      </c>
      <c r="B25" s="11" t="s">
        <v>72</v>
      </c>
      <c r="C25" s="11" t="s">
        <v>73</v>
      </c>
      <c r="D25" s="4">
        <v>10</v>
      </c>
      <c r="E25" s="4">
        <v>2085</v>
      </c>
    </row>
    <row r="26" spans="1:5" ht="12" customHeight="1">
      <c r="A26" s="4">
        <v>21</v>
      </c>
      <c r="B26" s="11" t="s">
        <v>68</v>
      </c>
      <c r="C26" s="11" t="s">
        <v>20</v>
      </c>
      <c r="D26" s="4">
        <v>12</v>
      </c>
      <c r="E26" s="4">
        <v>1705</v>
      </c>
    </row>
  </sheetData>
  <sheetProtection/>
  <mergeCells count="3">
    <mergeCell ref="A1:E1"/>
    <mergeCell ref="A2:E2"/>
    <mergeCell ref="A3:E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IV20"/>
    </sheetView>
  </sheetViews>
  <sheetFormatPr defaultColWidth="11.421875" defaultRowHeight="12.75"/>
  <cols>
    <col min="1" max="1" width="11.421875" style="1" customWidth="1"/>
    <col min="2" max="2" width="14.421875" style="0" customWidth="1"/>
    <col min="3" max="3" width="16.57421875" style="0" customWidth="1"/>
    <col min="4" max="7" width="11.421875" style="1" customWidth="1"/>
  </cols>
  <sheetData>
    <row r="1" spans="1:7" ht="12.75">
      <c r="A1" s="36" t="s">
        <v>2</v>
      </c>
      <c r="B1" s="36"/>
      <c r="C1" s="36"/>
      <c r="D1" s="36"/>
      <c r="E1" s="36"/>
      <c r="F1" s="36"/>
      <c r="G1" s="36"/>
    </row>
    <row r="2" spans="1:7" ht="12.75">
      <c r="A2" s="36" t="s">
        <v>50</v>
      </c>
      <c r="B2" s="36"/>
      <c r="C2" s="36"/>
      <c r="D2" s="36"/>
      <c r="E2" s="36"/>
      <c r="F2" s="36"/>
      <c r="G2" s="36"/>
    </row>
    <row r="3" spans="1:7" ht="12.75">
      <c r="A3" s="36" t="s">
        <v>51</v>
      </c>
      <c r="B3" s="36"/>
      <c r="C3" s="36"/>
      <c r="D3" s="36"/>
      <c r="E3" s="36"/>
      <c r="F3" s="36"/>
      <c r="G3" s="36"/>
    </row>
    <row r="5" spans="1:7" ht="12.75">
      <c r="A5" s="4" t="s">
        <v>49</v>
      </c>
      <c r="B5" s="4" t="s">
        <v>0</v>
      </c>
      <c r="C5" s="4" t="s">
        <v>1</v>
      </c>
      <c r="D5" s="4" t="s">
        <v>45</v>
      </c>
      <c r="E5" s="4" t="s">
        <v>46</v>
      </c>
      <c r="F5" s="4" t="s">
        <v>47</v>
      </c>
      <c r="G5" s="4" t="s">
        <v>48</v>
      </c>
    </row>
    <row r="6" spans="1:7" ht="12.75">
      <c r="A6" s="4">
        <v>1</v>
      </c>
      <c r="B6" s="2" t="s">
        <v>13</v>
      </c>
      <c r="C6" s="2" t="s">
        <v>14</v>
      </c>
      <c r="D6" s="4">
        <v>15</v>
      </c>
      <c r="E6" s="4">
        <v>33</v>
      </c>
      <c r="F6" s="4">
        <v>2870</v>
      </c>
      <c r="G6" s="4">
        <f>(E6*5)+F6</f>
        <v>3035</v>
      </c>
    </row>
    <row r="7" spans="1:7" ht="12.75">
      <c r="A7" s="4">
        <v>2</v>
      </c>
      <c r="B7" s="2" t="s">
        <v>15</v>
      </c>
      <c r="C7" s="2" t="s">
        <v>16</v>
      </c>
      <c r="D7" s="4">
        <v>1</v>
      </c>
      <c r="E7" s="4">
        <v>41</v>
      </c>
      <c r="F7" s="4">
        <v>2570</v>
      </c>
      <c r="G7" s="4">
        <f aca="true" t="shared" si="0" ref="G7:G20">(E7*5)+F7</f>
        <v>2775</v>
      </c>
    </row>
    <row r="8" spans="1:7" ht="12.75">
      <c r="A8" s="4">
        <v>3</v>
      </c>
      <c r="B8" s="2" t="s">
        <v>17</v>
      </c>
      <c r="C8" s="2" t="s">
        <v>18</v>
      </c>
      <c r="D8" s="4">
        <v>2</v>
      </c>
      <c r="E8" s="4">
        <v>119</v>
      </c>
      <c r="F8" s="4">
        <v>1980</v>
      </c>
      <c r="G8" s="4">
        <f t="shared" si="0"/>
        <v>2575</v>
      </c>
    </row>
    <row r="9" spans="1:7" ht="12.75">
      <c r="A9" s="4">
        <v>4</v>
      </c>
      <c r="B9" s="2" t="s">
        <v>19</v>
      </c>
      <c r="C9" s="2" t="s">
        <v>20</v>
      </c>
      <c r="D9" s="4">
        <v>14</v>
      </c>
      <c r="E9" s="4">
        <v>45</v>
      </c>
      <c r="F9" s="4">
        <v>2210</v>
      </c>
      <c r="G9" s="4">
        <f t="shared" si="0"/>
        <v>2435</v>
      </c>
    </row>
    <row r="10" spans="1:7" ht="12.75">
      <c r="A10" s="4">
        <v>5</v>
      </c>
      <c r="B10" s="2" t="s">
        <v>21</v>
      </c>
      <c r="C10" s="2" t="s">
        <v>22</v>
      </c>
      <c r="D10" s="4">
        <v>12</v>
      </c>
      <c r="E10" s="4">
        <v>50</v>
      </c>
      <c r="F10" s="4">
        <v>1880</v>
      </c>
      <c r="G10" s="4">
        <f t="shared" si="0"/>
        <v>2130</v>
      </c>
    </row>
    <row r="11" spans="1:7" ht="12.75">
      <c r="A11" s="4">
        <v>6</v>
      </c>
      <c r="B11" s="2" t="s">
        <v>23</v>
      </c>
      <c r="C11" s="2" t="s">
        <v>24</v>
      </c>
      <c r="D11" s="4">
        <v>5</v>
      </c>
      <c r="E11" s="4">
        <v>25</v>
      </c>
      <c r="F11" s="4">
        <v>1770</v>
      </c>
      <c r="G11" s="4">
        <f t="shared" si="0"/>
        <v>1895</v>
      </c>
    </row>
    <row r="12" spans="1:7" ht="12.75">
      <c r="A12" s="4">
        <v>7</v>
      </c>
      <c r="B12" s="2" t="s">
        <v>25</v>
      </c>
      <c r="C12" s="2" t="s">
        <v>26</v>
      </c>
      <c r="D12" s="4">
        <v>7</v>
      </c>
      <c r="E12" s="4">
        <v>19</v>
      </c>
      <c r="F12" s="4">
        <v>1530</v>
      </c>
      <c r="G12" s="4">
        <f t="shared" si="0"/>
        <v>1625</v>
      </c>
    </row>
    <row r="13" spans="1:7" ht="12.75">
      <c r="A13" s="4">
        <v>8</v>
      </c>
      <c r="B13" s="2" t="s">
        <v>27</v>
      </c>
      <c r="C13" s="2" t="s">
        <v>28</v>
      </c>
      <c r="D13" s="4">
        <v>9</v>
      </c>
      <c r="E13" s="4">
        <v>26</v>
      </c>
      <c r="F13" s="4">
        <v>1370</v>
      </c>
      <c r="G13" s="4">
        <f t="shared" si="0"/>
        <v>1500</v>
      </c>
    </row>
    <row r="14" spans="1:7" ht="12.75">
      <c r="A14" s="4">
        <v>9</v>
      </c>
      <c r="B14" s="2" t="s">
        <v>29</v>
      </c>
      <c r="C14" s="2" t="s">
        <v>30</v>
      </c>
      <c r="D14" s="4">
        <v>6</v>
      </c>
      <c r="E14" s="4">
        <v>25</v>
      </c>
      <c r="F14" s="4">
        <v>1290</v>
      </c>
      <c r="G14" s="4">
        <f t="shared" si="0"/>
        <v>1415</v>
      </c>
    </row>
    <row r="15" spans="1:7" ht="12.75">
      <c r="A15" s="4">
        <v>10</v>
      </c>
      <c r="B15" s="2" t="s">
        <v>31</v>
      </c>
      <c r="C15" s="2" t="s">
        <v>32</v>
      </c>
      <c r="D15" s="4">
        <v>10</v>
      </c>
      <c r="E15" s="4">
        <v>9</v>
      </c>
      <c r="F15" s="4">
        <v>1310</v>
      </c>
      <c r="G15" s="4">
        <f t="shared" si="0"/>
        <v>1355</v>
      </c>
    </row>
    <row r="16" spans="1:7" ht="12.75">
      <c r="A16" s="4">
        <v>11</v>
      </c>
      <c r="B16" s="2" t="s">
        <v>33</v>
      </c>
      <c r="C16" s="2" t="s">
        <v>34</v>
      </c>
      <c r="D16" s="4">
        <v>4</v>
      </c>
      <c r="E16" s="4">
        <v>23</v>
      </c>
      <c r="F16" s="4">
        <v>1200</v>
      </c>
      <c r="G16" s="4">
        <f t="shared" si="0"/>
        <v>1315</v>
      </c>
    </row>
    <row r="17" spans="1:7" ht="12.75">
      <c r="A17" s="4">
        <v>12</v>
      </c>
      <c r="B17" s="2" t="s">
        <v>35</v>
      </c>
      <c r="C17" s="2" t="s">
        <v>24</v>
      </c>
      <c r="D17" s="4">
        <v>8</v>
      </c>
      <c r="E17" s="4">
        <v>12</v>
      </c>
      <c r="F17" s="4">
        <v>1220</v>
      </c>
      <c r="G17" s="4">
        <f t="shared" si="0"/>
        <v>1280</v>
      </c>
    </row>
    <row r="18" spans="1:7" ht="12.75">
      <c r="A18" s="4">
        <v>13</v>
      </c>
      <c r="B18" s="2" t="s">
        <v>36</v>
      </c>
      <c r="C18" s="2" t="s">
        <v>37</v>
      </c>
      <c r="D18" s="4">
        <v>3</v>
      </c>
      <c r="E18" s="4">
        <v>24</v>
      </c>
      <c r="F18" s="4">
        <v>1180</v>
      </c>
      <c r="G18" s="4">
        <f t="shared" si="0"/>
        <v>1300</v>
      </c>
    </row>
    <row r="19" spans="1:7" ht="12.75">
      <c r="A19" s="4">
        <v>14</v>
      </c>
      <c r="B19" s="2" t="s">
        <v>38</v>
      </c>
      <c r="C19" s="2" t="s">
        <v>39</v>
      </c>
      <c r="D19" s="4">
        <v>11</v>
      </c>
      <c r="E19" s="4">
        <v>24</v>
      </c>
      <c r="F19" s="4">
        <v>940</v>
      </c>
      <c r="G19" s="4">
        <f t="shared" si="0"/>
        <v>1060</v>
      </c>
    </row>
    <row r="20" spans="1:7" ht="12.75">
      <c r="A20" s="4">
        <v>15</v>
      </c>
      <c r="B20" s="2" t="s">
        <v>40</v>
      </c>
      <c r="C20" s="2" t="s">
        <v>41</v>
      </c>
      <c r="D20" s="4">
        <v>13</v>
      </c>
      <c r="E20" s="4">
        <v>12</v>
      </c>
      <c r="F20" s="4">
        <v>910</v>
      </c>
      <c r="G20" s="4">
        <f t="shared" si="0"/>
        <v>970</v>
      </c>
    </row>
  </sheetData>
  <sheetProtection/>
  <mergeCells count="3">
    <mergeCell ref="A1:G1"/>
    <mergeCell ref="A2:G2"/>
    <mergeCell ref="A3:G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G27"/>
    </sheetView>
  </sheetViews>
  <sheetFormatPr defaultColWidth="11.421875" defaultRowHeight="12.75"/>
  <cols>
    <col min="1" max="1" width="10.8515625" style="0" bestFit="1" customWidth="1"/>
    <col min="2" max="2" width="15.421875" style="0" customWidth="1"/>
  </cols>
  <sheetData>
    <row r="1" spans="1:7" ht="12.75">
      <c r="A1" s="36" t="s">
        <v>3</v>
      </c>
      <c r="B1" s="36"/>
      <c r="C1" s="36"/>
      <c r="D1" s="36"/>
      <c r="E1" s="36"/>
      <c r="F1" s="36"/>
      <c r="G1" s="36"/>
    </row>
    <row r="2" spans="1:7" ht="12.75">
      <c r="A2" s="36" t="s">
        <v>52</v>
      </c>
      <c r="B2" s="36"/>
      <c r="C2" s="36"/>
      <c r="D2" s="36"/>
      <c r="E2" s="36"/>
      <c r="F2" s="36"/>
      <c r="G2" s="36"/>
    </row>
    <row r="3" spans="1:7" ht="12.75">
      <c r="A3" s="36" t="s">
        <v>53</v>
      </c>
      <c r="B3" s="36"/>
      <c r="C3" s="36"/>
      <c r="D3" s="36"/>
      <c r="E3" s="36"/>
      <c r="F3" s="36"/>
      <c r="G3" s="36"/>
    </row>
    <row r="4" spans="1:7" ht="12.75">
      <c r="A4" s="1"/>
      <c r="D4" s="1"/>
      <c r="E4" s="1"/>
      <c r="F4" s="1"/>
      <c r="G4" s="1"/>
    </row>
    <row r="5" spans="1:7" ht="12.75">
      <c r="A5" s="4" t="s">
        <v>49</v>
      </c>
      <c r="B5" s="4" t="s">
        <v>0</v>
      </c>
      <c r="C5" s="4" t="s">
        <v>1</v>
      </c>
      <c r="D5" s="4" t="s">
        <v>45</v>
      </c>
      <c r="E5" s="4" t="s">
        <v>46</v>
      </c>
      <c r="F5" s="4" t="s">
        <v>47</v>
      </c>
      <c r="G5" s="4" t="s">
        <v>48</v>
      </c>
    </row>
    <row r="6" spans="1:7" ht="12.75">
      <c r="A6" s="4">
        <v>1</v>
      </c>
      <c r="B6" s="2" t="s">
        <v>25</v>
      </c>
      <c r="C6" s="2" t="s">
        <v>26</v>
      </c>
      <c r="D6" s="4">
        <v>16</v>
      </c>
      <c r="E6" s="4">
        <v>39</v>
      </c>
      <c r="F6" s="4">
        <v>5030</v>
      </c>
      <c r="G6" s="4">
        <f>(E6*5)+F6</f>
        <v>5225</v>
      </c>
    </row>
    <row r="7" spans="1:7" ht="12.75">
      <c r="A7" s="4">
        <v>2</v>
      </c>
      <c r="B7" s="2" t="s">
        <v>15</v>
      </c>
      <c r="C7" s="2" t="s">
        <v>16</v>
      </c>
      <c r="D7" s="4">
        <v>8</v>
      </c>
      <c r="E7" s="4">
        <v>37</v>
      </c>
      <c r="F7" s="4">
        <v>4160</v>
      </c>
      <c r="G7" s="4">
        <f aca="true" t="shared" si="0" ref="G7:G27">(E7*5)+F7</f>
        <v>4345</v>
      </c>
    </row>
    <row r="8" spans="1:7" ht="12.75">
      <c r="A8" s="4">
        <v>3</v>
      </c>
      <c r="B8" s="2" t="s">
        <v>35</v>
      </c>
      <c r="C8" s="2" t="s">
        <v>24</v>
      </c>
      <c r="D8" s="4">
        <v>13</v>
      </c>
      <c r="E8" s="4">
        <v>12</v>
      </c>
      <c r="F8" s="4">
        <v>2880</v>
      </c>
      <c r="G8" s="4">
        <f t="shared" si="0"/>
        <v>2940</v>
      </c>
    </row>
    <row r="9" spans="1:7" ht="12.75">
      <c r="A9" s="4">
        <v>4</v>
      </c>
      <c r="B9" s="2" t="s">
        <v>17</v>
      </c>
      <c r="C9" s="2" t="s">
        <v>18</v>
      </c>
      <c r="D9" s="4">
        <v>20</v>
      </c>
      <c r="E9" s="4">
        <v>40</v>
      </c>
      <c r="F9" s="4">
        <v>3660</v>
      </c>
      <c r="G9" s="4">
        <f t="shared" si="0"/>
        <v>3860</v>
      </c>
    </row>
    <row r="10" spans="1:7" ht="12.75">
      <c r="A10" s="4">
        <v>5</v>
      </c>
      <c r="B10" s="2" t="s">
        <v>54</v>
      </c>
      <c r="C10" s="2" t="s">
        <v>55</v>
      </c>
      <c r="D10" s="4">
        <v>6</v>
      </c>
      <c r="E10" s="4">
        <v>40</v>
      </c>
      <c r="F10" s="4">
        <v>2720</v>
      </c>
      <c r="G10" s="4">
        <f t="shared" si="0"/>
        <v>2920</v>
      </c>
    </row>
    <row r="11" spans="1:7" ht="12.75">
      <c r="A11" s="4">
        <v>6</v>
      </c>
      <c r="B11" s="2" t="s">
        <v>27</v>
      </c>
      <c r="C11" s="2" t="s">
        <v>56</v>
      </c>
      <c r="D11" s="4">
        <v>15</v>
      </c>
      <c r="E11" s="4">
        <v>19</v>
      </c>
      <c r="F11" s="4">
        <v>2490</v>
      </c>
      <c r="G11" s="4">
        <f t="shared" si="0"/>
        <v>2585</v>
      </c>
    </row>
    <row r="12" spans="1:7" ht="12.75">
      <c r="A12" s="4">
        <v>7</v>
      </c>
      <c r="B12" s="2" t="s">
        <v>57</v>
      </c>
      <c r="C12" s="2" t="s">
        <v>22</v>
      </c>
      <c r="D12" s="4">
        <v>22</v>
      </c>
      <c r="E12" s="4">
        <v>48</v>
      </c>
      <c r="F12" s="4">
        <v>3540</v>
      </c>
      <c r="G12" s="4">
        <f t="shared" si="0"/>
        <v>3780</v>
      </c>
    </row>
    <row r="13" spans="1:7" ht="12.75">
      <c r="A13" s="4">
        <v>8</v>
      </c>
      <c r="B13" s="2" t="s">
        <v>58</v>
      </c>
      <c r="C13" s="2" t="s">
        <v>56</v>
      </c>
      <c r="D13" s="4">
        <v>4</v>
      </c>
      <c r="E13" s="4">
        <v>28</v>
      </c>
      <c r="F13" s="4">
        <v>2540</v>
      </c>
      <c r="G13" s="4">
        <f t="shared" si="0"/>
        <v>2680</v>
      </c>
    </row>
    <row r="14" spans="1:7" ht="12.75">
      <c r="A14" s="4">
        <v>9</v>
      </c>
      <c r="B14" s="2" t="s">
        <v>59</v>
      </c>
      <c r="C14" s="2" t="s">
        <v>60</v>
      </c>
      <c r="D14" s="4">
        <v>10</v>
      </c>
      <c r="E14" s="4">
        <v>6</v>
      </c>
      <c r="F14" s="4">
        <v>1800</v>
      </c>
      <c r="G14" s="4">
        <f t="shared" si="0"/>
        <v>1830</v>
      </c>
    </row>
    <row r="15" spans="1:7" ht="12.75">
      <c r="A15" s="4">
        <v>10</v>
      </c>
      <c r="B15" s="2" t="s">
        <v>31</v>
      </c>
      <c r="C15" s="2" t="s">
        <v>32</v>
      </c>
      <c r="D15" s="4">
        <v>18</v>
      </c>
      <c r="E15" s="4">
        <v>26</v>
      </c>
      <c r="F15" s="4">
        <v>3560</v>
      </c>
      <c r="G15" s="4">
        <f t="shared" si="0"/>
        <v>3690</v>
      </c>
    </row>
    <row r="16" spans="1:7" ht="12.75">
      <c r="A16" s="4">
        <v>11</v>
      </c>
      <c r="B16" s="2" t="s">
        <v>19</v>
      </c>
      <c r="C16" s="2" t="s">
        <v>20</v>
      </c>
      <c r="D16" s="4">
        <v>3</v>
      </c>
      <c r="E16" s="4">
        <v>15</v>
      </c>
      <c r="F16" s="4">
        <v>1650</v>
      </c>
      <c r="G16" s="4">
        <f t="shared" si="0"/>
        <v>1725</v>
      </c>
    </row>
    <row r="17" spans="1:7" ht="12.75">
      <c r="A17" s="4">
        <v>12</v>
      </c>
      <c r="B17" s="2" t="s">
        <v>13</v>
      </c>
      <c r="C17" s="2" t="s">
        <v>14</v>
      </c>
      <c r="D17" s="4">
        <v>11</v>
      </c>
      <c r="E17" s="4">
        <v>6</v>
      </c>
      <c r="F17" s="4">
        <v>1380</v>
      </c>
      <c r="G17" s="4">
        <f t="shared" si="0"/>
        <v>1410</v>
      </c>
    </row>
    <row r="18" spans="1:7" ht="12.75">
      <c r="A18" s="4">
        <v>13</v>
      </c>
      <c r="B18" s="2" t="s">
        <v>61</v>
      </c>
      <c r="C18" s="2" t="s">
        <v>62</v>
      </c>
      <c r="D18" s="4">
        <v>21</v>
      </c>
      <c r="E18" s="4">
        <v>23</v>
      </c>
      <c r="F18" s="4">
        <v>1920</v>
      </c>
      <c r="G18" s="4">
        <f t="shared" si="0"/>
        <v>2035</v>
      </c>
    </row>
    <row r="19" spans="1:7" ht="12.75">
      <c r="A19" s="4">
        <v>14</v>
      </c>
      <c r="B19" s="2" t="s">
        <v>29</v>
      </c>
      <c r="C19" s="2" t="s">
        <v>30</v>
      </c>
      <c r="D19" s="4">
        <v>2</v>
      </c>
      <c r="E19" s="4">
        <v>10</v>
      </c>
      <c r="F19" s="4">
        <v>1530</v>
      </c>
      <c r="G19" s="4">
        <f t="shared" si="0"/>
        <v>1580</v>
      </c>
    </row>
    <row r="20" spans="1:7" ht="12.75">
      <c r="A20" s="4">
        <v>15</v>
      </c>
      <c r="B20" s="2" t="s">
        <v>63</v>
      </c>
      <c r="C20" s="2" t="s">
        <v>26</v>
      </c>
      <c r="D20" s="4">
        <v>12</v>
      </c>
      <c r="E20" s="4">
        <v>13</v>
      </c>
      <c r="F20" s="4">
        <v>1300</v>
      </c>
      <c r="G20" s="4">
        <f t="shared" si="0"/>
        <v>1365</v>
      </c>
    </row>
    <row r="21" spans="1:7" ht="12.75">
      <c r="A21" s="8">
        <v>16</v>
      </c>
      <c r="B21" s="9" t="s">
        <v>64</v>
      </c>
      <c r="C21" s="9" t="s">
        <v>14</v>
      </c>
      <c r="D21" s="8">
        <v>17</v>
      </c>
      <c r="E21" s="8">
        <v>27</v>
      </c>
      <c r="F21" s="8">
        <v>1640</v>
      </c>
      <c r="G21" s="8">
        <f t="shared" si="0"/>
        <v>1775</v>
      </c>
    </row>
    <row r="22" spans="1:7" ht="12.75">
      <c r="A22" s="8">
        <v>17</v>
      </c>
      <c r="B22" s="9" t="s">
        <v>36</v>
      </c>
      <c r="C22" s="9" t="s">
        <v>37</v>
      </c>
      <c r="D22" s="8">
        <v>7</v>
      </c>
      <c r="E22" s="8">
        <v>10</v>
      </c>
      <c r="F22" s="8">
        <v>1400</v>
      </c>
      <c r="G22" s="8">
        <f t="shared" si="0"/>
        <v>1450</v>
      </c>
    </row>
    <row r="23" spans="1:7" ht="12.75">
      <c r="A23" s="8">
        <v>18</v>
      </c>
      <c r="B23" s="9" t="s">
        <v>65</v>
      </c>
      <c r="C23" s="9" t="s">
        <v>66</v>
      </c>
      <c r="D23" s="8">
        <v>9</v>
      </c>
      <c r="E23" s="8">
        <v>7</v>
      </c>
      <c r="F23" s="8">
        <v>1050</v>
      </c>
      <c r="G23" s="8">
        <f t="shared" si="0"/>
        <v>1085</v>
      </c>
    </row>
    <row r="24" spans="1:7" ht="12.75">
      <c r="A24" s="8">
        <v>19</v>
      </c>
      <c r="B24" s="9" t="s">
        <v>67</v>
      </c>
      <c r="C24" s="9" t="s">
        <v>60</v>
      </c>
      <c r="D24" s="8">
        <v>19</v>
      </c>
      <c r="E24" s="8">
        <v>16</v>
      </c>
      <c r="F24" s="8">
        <v>1490</v>
      </c>
      <c r="G24" s="8">
        <f t="shared" si="0"/>
        <v>1570</v>
      </c>
    </row>
    <row r="25" spans="1:7" ht="12.75">
      <c r="A25" s="8">
        <v>20</v>
      </c>
      <c r="B25" s="9" t="s">
        <v>38</v>
      </c>
      <c r="C25" s="9" t="s">
        <v>39</v>
      </c>
      <c r="D25" s="8">
        <v>5</v>
      </c>
      <c r="E25" s="8">
        <v>4</v>
      </c>
      <c r="F25" s="8">
        <v>810</v>
      </c>
      <c r="G25" s="8">
        <f t="shared" si="0"/>
        <v>830</v>
      </c>
    </row>
    <row r="26" spans="1:7" ht="12.75">
      <c r="A26" s="8">
        <v>21</v>
      </c>
      <c r="B26" s="9" t="s">
        <v>68</v>
      </c>
      <c r="C26" s="9" t="s">
        <v>20</v>
      </c>
      <c r="D26" s="8">
        <v>14</v>
      </c>
      <c r="E26" s="8">
        <v>3</v>
      </c>
      <c r="F26" s="8">
        <v>800</v>
      </c>
      <c r="G26" s="8">
        <f t="shared" si="0"/>
        <v>815</v>
      </c>
    </row>
    <row r="27" spans="1:7" ht="12.75">
      <c r="A27" s="8">
        <v>22</v>
      </c>
      <c r="B27" s="9" t="s">
        <v>69</v>
      </c>
      <c r="C27" s="9" t="s">
        <v>70</v>
      </c>
      <c r="D27" s="8">
        <v>1</v>
      </c>
      <c r="E27" s="8">
        <v>1</v>
      </c>
      <c r="F27" s="8">
        <v>700</v>
      </c>
      <c r="G27" s="8">
        <f t="shared" si="0"/>
        <v>705</v>
      </c>
    </row>
  </sheetData>
  <sheetProtection/>
  <mergeCells count="3">
    <mergeCell ref="A1:G1"/>
    <mergeCell ref="A2:G2"/>
    <mergeCell ref="A3:G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G28"/>
    </sheetView>
  </sheetViews>
  <sheetFormatPr defaultColWidth="11.421875" defaultRowHeight="12.75"/>
  <sheetData>
    <row r="1" spans="1:7" ht="12.75">
      <c r="A1" s="36" t="s">
        <v>74</v>
      </c>
      <c r="B1" s="36"/>
      <c r="C1" s="36"/>
      <c r="D1" s="36"/>
      <c r="E1" s="36"/>
      <c r="F1" s="36"/>
      <c r="G1" s="36"/>
    </row>
    <row r="2" spans="1:7" ht="12.75">
      <c r="A2" s="36" t="s">
        <v>52</v>
      </c>
      <c r="B2" s="36"/>
      <c r="C2" s="36"/>
      <c r="D2" s="36"/>
      <c r="E2" s="36"/>
      <c r="F2" s="36"/>
      <c r="G2" s="36"/>
    </row>
    <row r="3" spans="1:7" ht="12.75">
      <c r="A3" s="36" t="s">
        <v>75</v>
      </c>
      <c r="B3" s="36"/>
      <c r="C3" s="36"/>
      <c r="D3" s="36"/>
      <c r="E3" s="36"/>
      <c r="F3" s="36"/>
      <c r="G3" s="36"/>
    </row>
    <row r="4" spans="1:7" ht="12.75">
      <c r="A4" s="1"/>
      <c r="D4" s="1"/>
      <c r="E4" s="1"/>
      <c r="F4" s="1"/>
      <c r="G4" s="1"/>
    </row>
    <row r="5" spans="1:7" ht="12.75">
      <c r="A5" s="4" t="s">
        <v>49</v>
      </c>
      <c r="B5" s="4" t="s">
        <v>0</v>
      </c>
      <c r="C5" s="4" t="s">
        <v>1</v>
      </c>
      <c r="D5" s="4" t="s">
        <v>45</v>
      </c>
      <c r="E5" s="4" t="s">
        <v>46</v>
      </c>
      <c r="F5" s="4" t="s">
        <v>47</v>
      </c>
      <c r="G5" s="4" t="s">
        <v>48</v>
      </c>
    </row>
    <row r="6" spans="1:7" ht="12.75">
      <c r="A6" s="4">
        <v>1</v>
      </c>
      <c r="B6" s="2" t="s">
        <v>71</v>
      </c>
      <c r="C6" s="2" t="s">
        <v>22</v>
      </c>
      <c r="D6" s="4">
        <v>23</v>
      </c>
      <c r="E6" s="4">
        <v>4</v>
      </c>
      <c r="F6" s="4">
        <v>9170</v>
      </c>
      <c r="G6" s="4">
        <f>(E6*5)+F6</f>
        <v>9190</v>
      </c>
    </row>
    <row r="7" spans="1:7" ht="12.75">
      <c r="A7" s="4">
        <v>2</v>
      </c>
      <c r="B7" s="2" t="s">
        <v>15</v>
      </c>
      <c r="C7" s="2" t="s">
        <v>16</v>
      </c>
      <c r="D7" s="4">
        <v>1</v>
      </c>
      <c r="E7" s="4">
        <v>29</v>
      </c>
      <c r="F7" s="4">
        <v>2580</v>
      </c>
      <c r="G7" s="4">
        <f aca="true" t="shared" si="0" ref="G7:G28">(E7*5)+F7</f>
        <v>2725</v>
      </c>
    </row>
    <row r="8" spans="1:7" ht="12.75">
      <c r="A8" s="4">
        <v>3</v>
      </c>
      <c r="B8" s="2" t="s">
        <v>17</v>
      </c>
      <c r="C8" s="2" t="s">
        <v>18</v>
      </c>
      <c r="D8" s="4">
        <v>15</v>
      </c>
      <c r="E8" s="4">
        <v>41</v>
      </c>
      <c r="F8" s="4">
        <v>1380</v>
      </c>
      <c r="G8" s="4">
        <f t="shared" si="0"/>
        <v>1585</v>
      </c>
    </row>
    <row r="9" spans="1:7" ht="12.75">
      <c r="A9" s="4">
        <v>4</v>
      </c>
      <c r="B9" s="2" t="s">
        <v>23</v>
      </c>
      <c r="C9" s="2" t="s">
        <v>24</v>
      </c>
      <c r="D9" s="4">
        <v>3</v>
      </c>
      <c r="E9" s="4">
        <v>18</v>
      </c>
      <c r="F9" s="4">
        <v>2100</v>
      </c>
      <c r="G9" s="4">
        <f t="shared" si="0"/>
        <v>2190</v>
      </c>
    </row>
    <row r="10" spans="1:7" ht="12.75">
      <c r="A10" s="4">
        <v>5</v>
      </c>
      <c r="B10" s="2" t="s">
        <v>36</v>
      </c>
      <c r="C10" s="2" t="s">
        <v>37</v>
      </c>
      <c r="D10" s="4">
        <v>20</v>
      </c>
      <c r="E10" s="4">
        <v>67</v>
      </c>
      <c r="F10" s="4">
        <v>1360</v>
      </c>
      <c r="G10" s="4">
        <f t="shared" si="0"/>
        <v>1695</v>
      </c>
    </row>
    <row r="11" spans="1:7" ht="12.75">
      <c r="A11" s="4">
        <v>6</v>
      </c>
      <c r="B11" s="2" t="s">
        <v>19</v>
      </c>
      <c r="C11" s="2" t="s">
        <v>20</v>
      </c>
      <c r="D11" s="4">
        <v>16</v>
      </c>
      <c r="E11" s="4">
        <v>45</v>
      </c>
      <c r="F11" s="4">
        <v>1310</v>
      </c>
      <c r="G11" s="4">
        <f t="shared" si="0"/>
        <v>1535</v>
      </c>
    </row>
    <row r="12" spans="1:7" ht="12.75">
      <c r="A12" s="4">
        <v>7</v>
      </c>
      <c r="B12" s="2" t="s">
        <v>29</v>
      </c>
      <c r="C12" s="2" t="s">
        <v>30</v>
      </c>
      <c r="D12" s="4">
        <v>4</v>
      </c>
      <c r="E12" s="4">
        <v>20</v>
      </c>
      <c r="F12" s="4">
        <v>2050</v>
      </c>
      <c r="G12" s="4">
        <f t="shared" si="0"/>
        <v>2150</v>
      </c>
    </row>
    <row r="13" spans="1:7" ht="12.75">
      <c r="A13" s="4">
        <v>8</v>
      </c>
      <c r="B13" s="2" t="s">
        <v>61</v>
      </c>
      <c r="C13" s="2" t="s">
        <v>62</v>
      </c>
      <c r="D13" s="4">
        <v>22</v>
      </c>
      <c r="E13" s="4">
        <v>3</v>
      </c>
      <c r="F13" s="4">
        <v>1550</v>
      </c>
      <c r="G13" s="4">
        <f t="shared" si="0"/>
        <v>1565</v>
      </c>
    </row>
    <row r="14" spans="1:7" ht="12.75">
      <c r="A14" s="4">
        <v>9</v>
      </c>
      <c r="B14" s="2" t="s">
        <v>25</v>
      </c>
      <c r="C14" s="2" t="s">
        <v>26</v>
      </c>
      <c r="D14" s="4">
        <v>14</v>
      </c>
      <c r="E14" s="4">
        <v>17</v>
      </c>
      <c r="F14" s="4">
        <v>1280</v>
      </c>
      <c r="G14" s="4">
        <f t="shared" si="0"/>
        <v>1365</v>
      </c>
    </row>
    <row r="15" spans="1:7" ht="12.75">
      <c r="A15" s="4">
        <v>10</v>
      </c>
      <c r="B15" s="2" t="s">
        <v>40</v>
      </c>
      <c r="C15" s="2" t="s">
        <v>41</v>
      </c>
      <c r="D15" s="4">
        <v>7</v>
      </c>
      <c r="E15" s="4">
        <v>33</v>
      </c>
      <c r="F15" s="4">
        <v>1490</v>
      </c>
      <c r="G15" s="4">
        <f t="shared" si="0"/>
        <v>1655</v>
      </c>
    </row>
    <row r="16" spans="1:7" ht="12.75">
      <c r="A16" s="4">
        <v>11</v>
      </c>
      <c r="B16" s="2" t="s">
        <v>21</v>
      </c>
      <c r="C16" s="2" t="s">
        <v>22</v>
      </c>
      <c r="D16" s="4">
        <v>9</v>
      </c>
      <c r="E16" s="4">
        <v>7</v>
      </c>
      <c r="F16" s="4">
        <v>1260</v>
      </c>
      <c r="G16" s="4">
        <f t="shared" si="0"/>
        <v>1295</v>
      </c>
    </row>
    <row r="17" spans="1:7" ht="12.75">
      <c r="A17" s="4">
        <v>12</v>
      </c>
      <c r="B17" s="2" t="s">
        <v>13</v>
      </c>
      <c r="C17" s="2" t="s">
        <v>14</v>
      </c>
      <c r="D17" s="4">
        <v>17</v>
      </c>
      <c r="E17" s="4">
        <v>1</v>
      </c>
      <c r="F17" s="4">
        <v>1240</v>
      </c>
      <c r="G17" s="4">
        <f t="shared" si="0"/>
        <v>1245</v>
      </c>
    </row>
    <row r="18" spans="1:7" ht="12.75">
      <c r="A18" s="4">
        <v>13</v>
      </c>
      <c r="B18" s="2" t="s">
        <v>31</v>
      </c>
      <c r="C18" s="2" t="s">
        <v>32</v>
      </c>
      <c r="D18" s="4">
        <v>2</v>
      </c>
      <c r="E18" s="4">
        <v>12</v>
      </c>
      <c r="F18" s="4">
        <v>1350</v>
      </c>
      <c r="G18" s="4">
        <f t="shared" si="0"/>
        <v>1410</v>
      </c>
    </row>
    <row r="19" spans="1:7" ht="12.75">
      <c r="A19" s="4">
        <v>14</v>
      </c>
      <c r="B19" s="2" t="s">
        <v>33</v>
      </c>
      <c r="C19" s="2" t="s">
        <v>34</v>
      </c>
      <c r="D19" s="4">
        <v>13</v>
      </c>
      <c r="E19" s="4">
        <v>13</v>
      </c>
      <c r="F19" s="4">
        <v>1170</v>
      </c>
      <c r="G19" s="4">
        <f t="shared" si="0"/>
        <v>1235</v>
      </c>
    </row>
    <row r="20" spans="1:7" ht="12.75">
      <c r="A20" s="4">
        <v>15</v>
      </c>
      <c r="B20" s="2" t="s">
        <v>65</v>
      </c>
      <c r="C20" s="2" t="s">
        <v>66</v>
      </c>
      <c r="D20" s="4">
        <v>21</v>
      </c>
      <c r="E20" s="4">
        <v>1</v>
      </c>
      <c r="F20" s="4">
        <v>910</v>
      </c>
      <c r="G20" s="4">
        <f t="shared" si="0"/>
        <v>915</v>
      </c>
    </row>
    <row r="21" spans="1:7" ht="12.75">
      <c r="A21" s="8">
        <v>16</v>
      </c>
      <c r="B21" s="9" t="s">
        <v>54</v>
      </c>
      <c r="C21" s="9" t="s">
        <v>55</v>
      </c>
      <c r="D21" s="8">
        <v>5</v>
      </c>
      <c r="E21" s="8">
        <v>12</v>
      </c>
      <c r="F21" s="8">
        <v>1280</v>
      </c>
      <c r="G21" s="8">
        <f t="shared" si="0"/>
        <v>1340</v>
      </c>
    </row>
    <row r="22" spans="1:7" ht="12.75">
      <c r="A22" s="8">
        <v>17</v>
      </c>
      <c r="B22" s="9" t="s">
        <v>27</v>
      </c>
      <c r="C22" s="9" t="s">
        <v>56</v>
      </c>
      <c r="D22" s="8">
        <v>11</v>
      </c>
      <c r="E22" s="8">
        <v>5</v>
      </c>
      <c r="F22" s="8">
        <v>1020</v>
      </c>
      <c r="G22" s="8">
        <f t="shared" si="0"/>
        <v>1045</v>
      </c>
    </row>
    <row r="23" spans="1:7" ht="12.75">
      <c r="A23" s="8">
        <v>18</v>
      </c>
      <c r="B23" s="9" t="s">
        <v>35</v>
      </c>
      <c r="C23" s="9" t="s">
        <v>24</v>
      </c>
      <c r="D23" s="8">
        <v>19</v>
      </c>
      <c r="E23" s="8">
        <v>0</v>
      </c>
      <c r="F23" s="8">
        <v>0</v>
      </c>
      <c r="G23" s="8">
        <f t="shared" si="0"/>
        <v>0</v>
      </c>
    </row>
    <row r="24" spans="1:7" ht="12.75">
      <c r="A24" s="8">
        <v>19</v>
      </c>
      <c r="B24" s="9" t="s">
        <v>69</v>
      </c>
      <c r="C24" s="9" t="s">
        <v>70</v>
      </c>
      <c r="D24" s="8">
        <v>6</v>
      </c>
      <c r="E24" s="8">
        <v>0</v>
      </c>
      <c r="F24" s="8">
        <v>0</v>
      </c>
      <c r="G24" s="8">
        <f t="shared" si="0"/>
        <v>0</v>
      </c>
    </row>
    <row r="25" spans="1:7" ht="12.75">
      <c r="A25" s="8">
        <v>20</v>
      </c>
      <c r="B25" s="9" t="s">
        <v>58</v>
      </c>
      <c r="C25" s="9" t="s">
        <v>56</v>
      </c>
      <c r="D25" s="8">
        <v>12</v>
      </c>
      <c r="E25" s="8">
        <v>0</v>
      </c>
      <c r="F25" s="8">
        <v>0</v>
      </c>
      <c r="G25" s="8">
        <f t="shared" si="0"/>
        <v>0</v>
      </c>
    </row>
    <row r="26" spans="1:7" ht="12.75">
      <c r="A26" s="8">
        <v>21</v>
      </c>
      <c r="B26" s="9" t="s">
        <v>76</v>
      </c>
      <c r="C26" s="9" t="s">
        <v>73</v>
      </c>
      <c r="D26" s="8">
        <v>18</v>
      </c>
      <c r="E26" s="8">
        <v>0</v>
      </c>
      <c r="F26" s="8">
        <v>0</v>
      </c>
      <c r="G26" s="8">
        <f t="shared" si="0"/>
        <v>0</v>
      </c>
    </row>
    <row r="27" spans="1:7" ht="12.75">
      <c r="A27" s="8">
        <v>22</v>
      </c>
      <c r="B27" s="9" t="s">
        <v>38</v>
      </c>
      <c r="C27" s="9" t="s">
        <v>39</v>
      </c>
      <c r="D27" s="8">
        <v>8</v>
      </c>
      <c r="E27" s="8">
        <v>0</v>
      </c>
      <c r="F27" s="8">
        <v>0</v>
      </c>
      <c r="G27" s="8">
        <f t="shared" si="0"/>
        <v>0</v>
      </c>
    </row>
    <row r="28" spans="1:7" ht="12.75">
      <c r="A28" s="8">
        <v>23</v>
      </c>
      <c r="B28" s="9" t="s">
        <v>59</v>
      </c>
      <c r="C28" s="9" t="s">
        <v>60</v>
      </c>
      <c r="D28" s="8">
        <v>10</v>
      </c>
      <c r="E28" s="8">
        <v>0</v>
      </c>
      <c r="F28" s="8">
        <v>0</v>
      </c>
      <c r="G28" s="8">
        <f t="shared" si="0"/>
        <v>0</v>
      </c>
    </row>
  </sheetData>
  <sheetProtection/>
  <mergeCells count="3">
    <mergeCell ref="A1:G1"/>
    <mergeCell ref="A2:G2"/>
    <mergeCell ref="A3:G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26"/>
    </sheetView>
  </sheetViews>
  <sheetFormatPr defaultColWidth="11.421875" defaultRowHeight="12.75"/>
  <cols>
    <col min="2" max="2" width="12.8515625" style="0" customWidth="1"/>
  </cols>
  <sheetData>
    <row r="1" spans="1:7" ht="12.75">
      <c r="A1" s="37" t="s">
        <v>78</v>
      </c>
      <c r="B1" s="36"/>
      <c r="C1" s="36"/>
      <c r="D1" s="36"/>
      <c r="E1" s="36"/>
      <c r="F1" s="36"/>
      <c r="G1" s="36"/>
    </row>
    <row r="2" spans="1:7" ht="12.75">
      <c r="A2" s="36" t="s">
        <v>52</v>
      </c>
      <c r="B2" s="36"/>
      <c r="C2" s="36"/>
      <c r="D2" s="36"/>
      <c r="E2" s="36"/>
      <c r="F2" s="36"/>
      <c r="G2" s="36"/>
    </row>
    <row r="3" spans="1:7" ht="12.75">
      <c r="A3" s="37" t="s">
        <v>79</v>
      </c>
      <c r="B3" s="36"/>
      <c r="C3" s="36"/>
      <c r="D3" s="36"/>
      <c r="E3" s="36"/>
      <c r="F3" s="36"/>
      <c r="G3" s="36"/>
    </row>
    <row r="4" spans="1:7" ht="12.75">
      <c r="A4" s="1"/>
      <c r="D4" s="1"/>
      <c r="E4" s="1"/>
      <c r="F4" s="1"/>
      <c r="G4" s="1"/>
    </row>
    <row r="5" spans="1:7" ht="12.75">
      <c r="A5" s="4" t="s">
        <v>49</v>
      </c>
      <c r="B5" s="4" t="s">
        <v>0</v>
      </c>
      <c r="C5" s="4" t="s">
        <v>1</v>
      </c>
      <c r="D5" s="4" t="s">
        <v>45</v>
      </c>
      <c r="E5" s="4" t="s">
        <v>46</v>
      </c>
      <c r="F5" s="4" t="s">
        <v>47</v>
      </c>
      <c r="G5" s="4" t="s">
        <v>48</v>
      </c>
    </row>
    <row r="6" spans="1:7" ht="12.75">
      <c r="A6" s="4">
        <v>1</v>
      </c>
      <c r="B6" s="11" t="s">
        <v>17</v>
      </c>
      <c r="C6" s="11" t="s">
        <v>18</v>
      </c>
      <c r="D6" s="4">
        <v>10</v>
      </c>
      <c r="E6" s="4">
        <v>107</v>
      </c>
      <c r="F6" s="4">
        <v>1260</v>
      </c>
      <c r="G6" s="4">
        <f>(E6*5)+F6</f>
        <v>1795</v>
      </c>
    </row>
    <row r="7" spans="1:7" ht="12.75">
      <c r="A7" s="4">
        <v>2</v>
      </c>
      <c r="B7" s="11" t="s">
        <v>27</v>
      </c>
      <c r="C7" s="11" t="s">
        <v>56</v>
      </c>
      <c r="D7" s="4">
        <v>1</v>
      </c>
      <c r="E7" s="4">
        <v>93</v>
      </c>
      <c r="F7" s="4">
        <v>1210</v>
      </c>
      <c r="G7" s="4">
        <f aca="true" t="shared" si="0" ref="G7:G26">(E7*5)+F7</f>
        <v>1675</v>
      </c>
    </row>
    <row r="8" spans="1:7" ht="12.75">
      <c r="A8" s="4">
        <v>3</v>
      </c>
      <c r="B8" s="11" t="s">
        <v>31</v>
      </c>
      <c r="C8" s="11" t="s">
        <v>32</v>
      </c>
      <c r="D8" s="4">
        <v>18</v>
      </c>
      <c r="E8" s="4">
        <v>36</v>
      </c>
      <c r="F8" s="4">
        <v>1400</v>
      </c>
      <c r="G8" s="4">
        <f t="shared" si="0"/>
        <v>1580</v>
      </c>
    </row>
    <row r="9" spans="1:7" ht="12.75">
      <c r="A9" s="4">
        <v>4</v>
      </c>
      <c r="B9" s="11" t="s">
        <v>54</v>
      </c>
      <c r="C9" s="11" t="s">
        <v>55</v>
      </c>
      <c r="D9" s="4">
        <v>14</v>
      </c>
      <c r="E9" s="4">
        <v>90</v>
      </c>
      <c r="F9" s="4">
        <v>1000</v>
      </c>
      <c r="G9" s="4">
        <f t="shared" si="0"/>
        <v>1450</v>
      </c>
    </row>
    <row r="10" spans="1:7" ht="12.75">
      <c r="A10" s="4">
        <v>5</v>
      </c>
      <c r="B10" s="11" t="s">
        <v>38</v>
      </c>
      <c r="C10" s="11" t="s">
        <v>39</v>
      </c>
      <c r="D10" s="4">
        <v>21</v>
      </c>
      <c r="E10" s="4">
        <v>67</v>
      </c>
      <c r="F10" s="4">
        <v>1020</v>
      </c>
      <c r="G10" s="4">
        <f t="shared" si="0"/>
        <v>1355</v>
      </c>
    </row>
    <row r="11" spans="1:7" ht="12.75">
      <c r="A11" s="4">
        <v>6</v>
      </c>
      <c r="B11" s="11" t="s">
        <v>35</v>
      </c>
      <c r="C11" s="11" t="s">
        <v>24</v>
      </c>
      <c r="D11" s="4">
        <v>2</v>
      </c>
      <c r="E11" s="4">
        <v>45</v>
      </c>
      <c r="F11" s="4">
        <v>510</v>
      </c>
      <c r="G11" s="4">
        <v>735</v>
      </c>
    </row>
    <row r="12" spans="1:7" ht="12.75">
      <c r="A12" s="4">
        <v>7</v>
      </c>
      <c r="B12" s="11" t="s">
        <v>15</v>
      </c>
      <c r="C12" s="11" t="s">
        <v>16</v>
      </c>
      <c r="D12" s="4">
        <v>13</v>
      </c>
      <c r="E12" s="4">
        <v>38</v>
      </c>
      <c r="F12" s="4">
        <v>1200</v>
      </c>
      <c r="G12" s="4">
        <f t="shared" si="0"/>
        <v>1390</v>
      </c>
    </row>
    <row r="13" spans="1:7" ht="12.75">
      <c r="A13" s="4">
        <v>8</v>
      </c>
      <c r="B13" s="11" t="s">
        <v>25</v>
      </c>
      <c r="C13" s="11" t="s">
        <v>26</v>
      </c>
      <c r="D13" s="4">
        <v>17</v>
      </c>
      <c r="E13" s="4">
        <v>14</v>
      </c>
      <c r="F13" s="4">
        <v>730</v>
      </c>
      <c r="G13" s="4">
        <f t="shared" si="0"/>
        <v>800</v>
      </c>
    </row>
    <row r="14" spans="1:7" ht="12.75">
      <c r="A14" s="4">
        <v>9</v>
      </c>
      <c r="B14" s="11" t="s">
        <v>67</v>
      </c>
      <c r="C14" s="11" t="s">
        <v>60</v>
      </c>
      <c r="D14" s="4">
        <v>6</v>
      </c>
      <c r="E14" s="4">
        <v>17</v>
      </c>
      <c r="F14" s="4">
        <v>610</v>
      </c>
      <c r="G14" s="4">
        <f t="shared" si="0"/>
        <v>695</v>
      </c>
    </row>
    <row r="15" spans="1:7" ht="12.75">
      <c r="A15" s="4">
        <v>10</v>
      </c>
      <c r="B15" s="11" t="s">
        <v>69</v>
      </c>
      <c r="C15" s="11" t="s">
        <v>70</v>
      </c>
      <c r="D15" s="4">
        <v>9</v>
      </c>
      <c r="E15" s="4">
        <v>41</v>
      </c>
      <c r="F15" s="4">
        <v>630</v>
      </c>
      <c r="G15" s="4">
        <f t="shared" si="0"/>
        <v>835</v>
      </c>
    </row>
    <row r="16" spans="1:7" ht="12.75">
      <c r="A16" s="4">
        <v>11</v>
      </c>
      <c r="B16" s="11" t="s">
        <v>19</v>
      </c>
      <c r="C16" s="11" t="s">
        <v>20</v>
      </c>
      <c r="D16" s="4">
        <v>7</v>
      </c>
      <c r="E16" s="4">
        <v>36</v>
      </c>
      <c r="F16" s="4">
        <v>470</v>
      </c>
      <c r="G16" s="4">
        <f t="shared" si="0"/>
        <v>650</v>
      </c>
    </row>
    <row r="17" spans="1:7" ht="12.75">
      <c r="A17" s="4">
        <v>12</v>
      </c>
      <c r="B17" s="2" t="s">
        <v>13</v>
      </c>
      <c r="C17" s="2" t="s">
        <v>14</v>
      </c>
      <c r="D17" s="4">
        <v>19</v>
      </c>
      <c r="E17" s="4">
        <v>9</v>
      </c>
      <c r="F17" s="4">
        <v>580</v>
      </c>
      <c r="G17" s="4">
        <f t="shared" si="0"/>
        <v>625</v>
      </c>
    </row>
    <row r="18" spans="1:7" ht="12.75">
      <c r="A18" s="4">
        <v>13</v>
      </c>
      <c r="B18" s="11" t="s">
        <v>58</v>
      </c>
      <c r="C18" s="11" t="s">
        <v>56</v>
      </c>
      <c r="D18" s="4">
        <v>12</v>
      </c>
      <c r="E18" s="4">
        <v>22</v>
      </c>
      <c r="F18" s="4">
        <v>630</v>
      </c>
      <c r="G18" s="4">
        <f t="shared" si="0"/>
        <v>740</v>
      </c>
    </row>
    <row r="19" spans="1:7" ht="12.75">
      <c r="A19" s="4">
        <v>14</v>
      </c>
      <c r="B19" s="11" t="s">
        <v>80</v>
      </c>
      <c r="C19" s="11" t="s">
        <v>20</v>
      </c>
      <c r="D19" s="4">
        <v>3</v>
      </c>
      <c r="E19" s="4">
        <v>28</v>
      </c>
      <c r="F19" s="4">
        <v>470</v>
      </c>
      <c r="G19" s="4">
        <f t="shared" si="0"/>
        <v>610</v>
      </c>
    </row>
    <row r="20" spans="1:7" ht="12.75">
      <c r="A20" s="4">
        <v>15</v>
      </c>
      <c r="B20" s="11" t="s">
        <v>36</v>
      </c>
      <c r="C20" s="11" t="s">
        <v>37</v>
      </c>
      <c r="D20" s="4">
        <v>16</v>
      </c>
      <c r="E20" s="4">
        <v>17</v>
      </c>
      <c r="F20" s="4">
        <v>460</v>
      </c>
      <c r="G20" s="4">
        <f t="shared" si="0"/>
        <v>545</v>
      </c>
    </row>
    <row r="21" spans="1:7" ht="12.75">
      <c r="A21" s="8">
        <v>16</v>
      </c>
      <c r="B21" s="12" t="s">
        <v>64</v>
      </c>
      <c r="C21" s="12" t="s">
        <v>14</v>
      </c>
      <c r="D21" s="8">
        <v>5</v>
      </c>
      <c r="E21" s="8">
        <v>7</v>
      </c>
      <c r="F21" s="8">
        <v>400</v>
      </c>
      <c r="G21" s="8">
        <f t="shared" si="0"/>
        <v>435</v>
      </c>
    </row>
    <row r="22" spans="1:7" ht="12.75">
      <c r="A22" s="8">
        <v>17</v>
      </c>
      <c r="B22" s="12" t="s">
        <v>76</v>
      </c>
      <c r="C22" s="12" t="s">
        <v>73</v>
      </c>
      <c r="D22" s="8">
        <v>8</v>
      </c>
      <c r="E22" s="8">
        <v>16</v>
      </c>
      <c r="F22" s="8">
        <v>350</v>
      </c>
      <c r="G22" s="8">
        <f t="shared" si="0"/>
        <v>430</v>
      </c>
    </row>
    <row r="23" spans="1:7" ht="12.75">
      <c r="A23" s="8">
        <v>18</v>
      </c>
      <c r="B23" s="12" t="s">
        <v>33</v>
      </c>
      <c r="C23" s="12" t="s">
        <v>34</v>
      </c>
      <c r="D23" s="8">
        <v>15</v>
      </c>
      <c r="E23" s="8">
        <v>2</v>
      </c>
      <c r="F23" s="8">
        <v>220</v>
      </c>
      <c r="G23" s="8">
        <f t="shared" si="0"/>
        <v>230</v>
      </c>
    </row>
    <row r="24" spans="1:7" ht="12.75">
      <c r="A24" s="8">
        <v>19</v>
      </c>
      <c r="B24" s="12" t="s">
        <v>68</v>
      </c>
      <c r="C24" s="12" t="s">
        <v>20</v>
      </c>
      <c r="D24" s="8">
        <v>11</v>
      </c>
      <c r="E24" s="8">
        <v>5</v>
      </c>
      <c r="F24" s="8">
        <v>360</v>
      </c>
      <c r="G24" s="8">
        <f t="shared" si="0"/>
        <v>385</v>
      </c>
    </row>
    <row r="25" spans="1:7" ht="12.75">
      <c r="A25" s="8">
        <v>20</v>
      </c>
      <c r="B25" s="12" t="s">
        <v>23</v>
      </c>
      <c r="C25" s="12" t="s">
        <v>24</v>
      </c>
      <c r="D25" s="8">
        <v>4</v>
      </c>
      <c r="E25" s="8">
        <v>7</v>
      </c>
      <c r="F25" s="8">
        <v>260</v>
      </c>
      <c r="G25" s="8">
        <f t="shared" si="0"/>
        <v>295</v>
      </c>
    </row>
    <row r="26" spans="1:7" ht="12.75">
      <c r="A26" s="8">
        <v>21</v>
      </c>
      <c r="B26" s="12" t="s">
        <v>71</v>
      </c>
      <c r="C26" s="12" t="s">
        <v>22</v>
      </c>
      <c r="D26" s="8">
        <v>20</v>
      </c>
      <c r="E26" s="8">
        <v>0</v>
      </c>
      <c r="F26" s="8">
        <v>0</v>
      </c>
      <c r="G26" s="8">
        <f t="shared" si="0"/>
        <v>0</v>
      </c>
    </row>
  </sheetData>
  <sheetProtection/>
  <mergeCells count="3">
    <mergeCell ref="A1:G1"/>
    <mergeCell ref="A2:G2"/>
    <mergeCell ref="A3:G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5" sqref="B5"/>
    </sheetView>
  </sheetViews>
  <sheetFormatPr defaultColWidth="11.421875" defaultRowHeight="12.75"/>
  <sheetData>
    <row r="1" spans="1:7" ht="12.75">
      <c r="A1" s="37" t="s">
        <v>8</v>
      </c>
      <c r="B1" s="36"/>
      <c r="C1" s="36"/>
      <c r="D1" s="36"/>
      <c r="E1" s="36"/>
      <c r="F1" s="36"/>
      <c r="G1" s="36"/>
    </row>
    <row r="2" spans="1:7" ht="12.75">
      <c r="A2" s="36" t="s">
        <v>52</v>
      </c>
      <c r="B2" s="36"/>
      <c r="C2" s="36"/>
      <c r="D2" s="36"/>
      <c r="E2" s="36"/>
      <c r="F2" s="36"/>
      <c r="G2" s="36"/>
    </row>
    <row r="3" spans="1:7" ht="12.75">
      <c r="A3" s="37" t="s">
        <v>81</v>
      </c>
      <c r="B3" s="36"/>
      <c r="C3" s="36"/>
      <c r="D3" s="36"/>
      <c r="E3" s="36"/>
      <c r="F3" s="36"/>
      <c r="G3" s="36"/>
    </row>
    <row r="4" spans="1:7" ht="12.75">
      <c r="A4" s="1"/>
      <c r="D4" s="1"/>
      <c r="E4" s="1"/>
      <c r="F4" s="1"/>
      <c r="G4" s="1"/>
    </row>
    <row r="5" spans="1:7" ht="12.75">
      <c r="A5" s="4" t="s">
        <v>49</v>
      </c>
      <c r="B5" s="4" t="s">
        <v>0</v>
      </c>
      <c r="C5" s="4" t="s">
        <v>1</v>
      </c>
      <c r="D5" s="4" t="s">
        <v>45</v>
      </c>
      <c r="E5" s="4" t="s">
        <v>46</v>
      </c>
      <c r="F5" s="4" t="s">
        <v>47</v>
      </c>
      <c r="G5" s="4" t="s">
        <v>48</v>
      </c>
    </row>
    <row r="6" spans="1:7" ht="12.75">
      <c r="A6" s="4">
        <v>1</v>
      </c>
      <c r="B6" s="11" t="s">
        <v>40</v>
      </c>
      <c r="C6" s="11" t="s">
        <v>41</v>
      </c>
      <c r="D6" s="4">
        <v>4</v>
      </c>
      <c r="E6" s="4">
        <v>80</v>
      </c>
      <c r="F6" s="4">
        <v>3180</v>
      </c>
      <c r="G6" s="4">
        <f>(E6*5)+F6</f>
        <v>3580</v>
      </c>
    </row>
    <row r="7" spans="1:7" ht="12.75">
      <c r="A7" s="4">
        <v>2</v>
      </c>
      <c r="B7" s="11" t="s">
        <v>19</v>
      </c>
      <c r="C7" s="11" t="s">
        <v>20</v>
      </c>
      <c r="D7" s="4">
        <v>13</v>
      </c>
      <c r="E7" s="4">
        <v>35</v>
      </c>
      <c r="F7" s="4">
        <v>2320</v>
      </c>
      <c r="G7" s="4">
        <f aca="true" t="shared" si="0" ref="G7:G27">(E7*5)+F7</f>
        <v>2495</v>
      </c>
    </row>
    <row r="8" spans="1:7" ht="12.75">
      <c r="A8" s="4">
        <v>3</v>
      </c>
      <c r="B8" s="11" t="s">
        <v>33</v>
      </c>
      <c r="C8" s="11" t="s">
        <v>34</v>
      </c>
      <c r="D8" s="4">
        <v>7</v>
      </c>
      <c r="E8" s="4">
        <v>27</v>
      </c>
      <c r="F8" s="4">
        <v>2520</v>
      </c>
      <c r="G8" s="4">
        <f t="shared" si="0"/>
        <v>2655</v>
      </c>
    </row>
    <row r="9" spans="1:7" ht="12.75">
      <c r="A9" s="4">
        <v>4</v>
      </c>
      <c r="B9" s="11" t="s">
        <v>25</v>
      </c>
      <c r="C9" s="11" t="s">
        <v>26</v>
      </c>
      <c r="D9" s="4">
        <v>14</v>
      </c>
      <c r="E9" s="4">
        <v>38</v>
      </c>
      <c r="F9" s="4">
        <v>2240</v>
      </c>
      <c r="G9" s="4">
        <f t="shared" si="0"/>
        <v>2430</v>
      </c>
    </row>
    <row r="10" spans="1:7" ht="12.75">
      <c r="A10" s="4">
        <v>5</v>
      </c>
      <c r="B10" s="11" t="s">
        <v>69</v>
      </c>
      <c r="C10" s="11" t="s">
        <v>70</v>
      </c>
      <c r="D10" s="4">
        <v>3</v>
      </c>
      <c r="E10" s="4">
        <v>19</v>
      </c>
      <c r="F10" s="4">
        <v>2470</v>
      </c>
      <c r="G10" s="4">
        <f t="shared" si="0"/>
        <v>2565</v>
      </c>
    </row>
    <row r="11" spans="1:7" ht="12.75">
      <c r="A11" s="4">
        <v>6</v>
      </c>
      <c r="B11" s="11" t="s">
        <v>54</v>
      </c>
      <c r="C11" s="11" t="s">
        <v>55</v>
      </c>
      <c r="D11" s="4">
        <v>16</v>
      </c>
      <c r="E11" s="4">
        <v>43</v>
      </c>
      <c r="F11" s="4">
        <v>2210</v>
      </c>
      <c r="G11" s="4">
        <f t="shared" si="0"/>
        <v>2425</v>
      </c>
    </row>
    <row r="12" spans="1:7" ht="12.75">
      <c r="A12" s="4">
        <v>7</v>
      </c>
      <c r="B12" s="11" t="s">
        <v>35</v>
      </c>
      <c r="C12" s="11" t="s">
        <v>24</v>
      </c>
      <c r="D12" s="4">
        <v>5</v>
      </c>
      <c r="E12" s="4">
        <v>21</v>
      </c>
      <c r="F12" s="4">
        <v>2360</v>
      </c>
      <c r="G12" s="4">
        <f t="shared" si="0"/>
        <v>2465</v>
      </c>
    </row>
    <row r="13" spans="1:7" ht="12.75">
      <c r="A13" s="4">
        <v>8</v>
      </c>
      <c r="B13" s="11" t="s">
        <v>38</v>
      </c>
      <c r="C13" s="11" t="s">
        <v>39</v>
      </c>
      <c r="D13" s="4">
        <v>19</v>
      </c>
      <c r="E13" s="4">
        <v>28</v>
      </c>
      <c r="F13" s="4">
        <v>1840</v>
      </c>
      <c r="G13" s="4">
        <f t="shared" si="0"/>
        <v>1980</v>
      </c>
    </row>
    <row r="14" spans="1:7" ht="12.75">
      <c r="A14" s="4">
        <v>9</v>
      </c>
      <c r="B14" s="11" t="s">
        <v>58</v>
      </c>
      <c r="C14" s="11" t="s">
        <v>56</v>
      </c>
      <c r="D14" s="4">
        <v>1</v>
      </c>
      <c r="E14" s="4">
        <v>30</v>
      </c>
      <c r="F14" s="4">
        <v>2170</v>
      </c>
      <c r="G14" s="4">
        <f t="shared" si="0"/>
        <v>2320</v>
      </c>
    </row>
    <row r="15" spans="1:7" ht="12.75">
      <c r="A15" s="4">
        <v>10</v>
      </c>
      <c r="B15" s="11" t="s">
        <v>59</v>
      </c>
      <c r="C15" s="11" t="s">
        <v>60</v>
      </c>
      <c r="D15" s="4">
        <v>18</v>
      </c>
      <c r="E15" s="4">
        <v>29</v>
      </c>
      <c r="F15" s="4">
        <v>1660</v>
      </c>
      <c r="G15" s="4">
        <f t="shared" si="0"/>
        <v>1805</v>
      </c>
    </row>
    <row r="16" spans="1:7" ht="12.75">
      <c r="A16" s="4">
        <v>11</v>
      </c>
      <c r="B16" s="2" t="s">
        <v>15</v>
      </c>
      <c r="C16" s="2" t="s">
        <v>16</v>
      </c>
      <c r="D16" s="4">
        <v>2</v>
      </c>
      <c r="E16" s="4">
        <v>27</v>
      </c>
      <c r="F16" s="4">
        <v>2020</v>
      </c>
      <c r="G16" s="4">
        <f t="shared" si="0"/>
        <v>2155</v>
      </c>
    </row>
    <row r="17" spans="1:7" ht="12.75">
      <c r="A17" s="4">
        <v>12</v>
      </c>
      <c r="B17" s="11" t="s">
        <v>27</v>
      </c>
      <c r="C17" s="11" t="s">
        <v>56</v>
      </c>
      <c r="D17" s="4">
        <v>23</v>
      </c>
      <c r="E17" s="4">
        <v>17</v>
      </c>
      <c r="F17" s="4">
        <v>1500</v>
      </c>
      <c r="G17" s="4">
        <f t="shared" si="0"/>
        <v>1585</v>
      </c>
    </row>
    <row r="18" spans="1:7" ht="12.75">
      <c r="A18" s="4">
        <v>13</v>
      </c>
      <c r="B18" s="11" t="s">
        <v>21</v>
      </c>
      <c r="C18" s="11" t="s">
        <v>22</v>
      </c>
      <c r="D18" s="4">
        <v>11</v>
      </c>
      <c r="E18" s="4">
        <v>38</v>
      </c>
      <c r="F18" s="4">
        <v>1740</v>
      </c>
      <c r="G18" s="4">
        <f t="shared" si="0"/>
        <v>1930</v>
      </c>
    </row>
    <row r="19" spans="1:7" ht="12.75">
      <c r="A19" s="4">
        <v>14</v>
      </c>
      <c r="B19" s="11" t="s">
        <v>13</v>
      </c>
      <c r="C19" s="11" t="s">
        <v>14</v>
      </c>
      <c r="D19" s="4">
        <v>15</v>
      </c>
      <c r="E19" s="4">
        <v>15</v>
      </c>
      <c r="F19" s="4">
        <v>1270</v>
      </c>
      <c r="G19" s="4">
        <f t="shared" si="0"/>
        <v>1345</v>
      </c>
    </row>
    <row r="20" spans="1:7" ht="12.75">
      <c r="A20" s="4">
        <v>15</v>
      </c>
      <c r="B20" s="12" t="s">
        <v>36</v>
      </c>
      <c r="C20" s="12" t="s">
        <v>37</v>
      </c>
      <c r="D20" s="8">
        <v>6</v>
      </c>
      <c r="E20" s="8">
        <v>28</v>
      </c>
      <c r="F20" s="8">
        <v>1680</v>
      </c>
      <c r="G20" s="8">
        <f t="shared" si="0"/>
        <v>1820</v>
      </c>
    </row>
    <row r="21" spans="1:7" ht="12.75">
      <c r="A21" s="4">
        <v>16</v>
      </c>
      <c r="B21" s="12" t="s">
        <v>31</v>
      </c>
      <c r="C21" s="12" t="s">
        <v>32</v>
      </c>
      <c r="D21" s="8">
        <v>17</v>
      </c>
      <c r="E21" s="8">
        <v>14</v>
      </c>
      <c r="F21" s="8">
        <v>1270</v>
      </c>
      <c r="G21" s="8">
        <f t="shared" si="0"/>
        <v>1340</v>
      </c>
    </row>
    <row r="22" spans="1:7" ht="12.75">
      <c r="A22" s="4">
        <v>17</v>
      </c>
      <c r="B22" s="12" t="s">
        <v>76</v>
      </c>
      <c r="C22" s="12" t="s">
        <v>73</v>
      </c>
      <c r="D22" s="8">
        <v>10</v>
      </c>
      <c r="E22" s="8">
        <v>19</v>
      </c>
      <c r="F22" s="8">
        <v>1720</v>
      </c>
      <c r="G22" s="8">
        <f t="shared" si="0"/>
        <v>1815</v>
      </c>
    </row>
    <row r="23" spans="1:7" ht="12.75">
      <c r="A23" s="4">
        <v>18</v>
      </c>
      <c r="B23" s="12" t="s">
        <v>29</v>
      </c>
      <c r="C23" s="12" t="s">
        <v>30</v>
      </c>
      <c r="D23" s="8">
        <v>22</v>
      </c>
      <c r="E23" s="8">
        <v>11</v>
      </c>
      <c r="F23" s="8">
        <v>1220</v>
      </c>
      <c r="G23" s="8">
        <f t="shared" si="0"/>
        <v>1275</v>
      </c>
    </row>
    <row r="24" spans="1:7" ht="12.75">
      <c r="A24" s="4">
        <v>19</v>
      </c>
      <c r="B24" s="12" t="s">
        <v>67</v>
      </c>
      <c r="C24" s="12" t="s">
        <v>60</v>
      </c>
      <c r="D24" s="8">
        <v>8</v>
      </c>
      <c r="E24" s="8">
        <v>15</v>
      </c>
      <c r="F24" s="8">
        <v>1370</v>
      </c>
      <c r="G24" s="8">
        <f t="shared" si="0"/>
        <v>1445</v>
      </c>
    </row>
    <row r="25" spans="1:7" ht="12.75">
      <c r="A25" s="4">
        <v>20</v>
      </c>
      <c r="B25" s="12" t="s">
        <v>80</v>
      </c>
      <c r="C25" s="12" t="s">
        <v>20</v>
      </c>
      <c r="D25" s="8">
        <v>21</v>
      </c>
      <c r="E25" s="8">
        <v>7</v>
      </c>
      <c r="F25" s="8">
        <v>1220</v>
      </c>
      <c r="G25" s="8">
        <f t="shared" si="0"/>
        <v>1255</v>
      </c>
    </row>
    <row r="26" spans="1:7" ht="12.75">
      <c r="A26" s="4">
        <v>21</v>
      </c>
      <c r="B26" s="12" t="s">
        <v>61</v>
      </c>
      <c r="C26" s="12" t="s">
        <v>62</v>
      </c>
      <c r="D26" s="8">
        <v>9</v>
      </c>
      <c r="E26" s="8">
        <v>17</v>
      </c>
      <c r="F26" s="8">
        <v>1340</v>
      </c>
      <c r="G26" s="8">
        <f t="shared" si="0"/>
        <v>1425</v>
      </c>
    </row>
    <row r="27" spans="1:7" ht="12.75">
      <c r="A27" s="4">
        <v>22</v>
      </c>
      <c r="B27" s="12" t="s">
        <v>23</v>
      </c>
      <c r="C27" s="12" t="s">
        <v>24</v>
      </c>
      <c r="D27" s="8">
        <v>20</v>
      </c>
      <c r="E27" s="8">
        <v>11</v>
      </c>
      <c r="F27" s="8">
        <v>1190</v>
      </c>
      <c r="G27" s="8">
        <f t="shared" si="0"/>
        <v>1245</v>
      </c>
    </row>
    <row r="28" spans="1:7" ht="12.75">
      <c r="A28" s="4">
        <v>23</v>
      </c>
      <c r="B28" s="12" t="s">
        <v>68</v>
      </c>
      <c r="C28" s="12" t="s">
        <v>20</v>
      </c>
      <c r="D28" s="8">
        <v>12</v>
      </c>
      <c r="E28" s="8">
        <v>0</v>
      </c>
      <c r="F28" s="8">
        <v>0</v>
      </c>
      <c r="G28" s="8">
        <v>0</v>
      </c>
    </row>
  </sheetData>
  <sheetProtection/>
  <mergeCells count="3">
    <mergeCell ref="A1:G1"/>
    <mergeCell ref="A2:G2"/>
    <mergeCell ref="A3:G3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IV16384"/>
    </sheetView>
  </sheetViews>
  <sheetFormatPr defaultColWidth="11.421875" defaultRowHeight="12.75"/>
  <sheetData>
    <row r="1" spans="1:7" ht="12.75">
      <c r="A1" s="37" t="s">
        <v>8</v>
      </c>
      <c r="B1" s="36"/>
      <c r="C1" s="36"/>
      <c r="D1" s="36"/>
      <c r="E1" s="36"/>
      <c r="F1" s="36"/>
      <c r="G1" s="36"/>
    </row>
    <row r="2" spans="1:7" ht="12.75">
      <c r="A2" s="36" t="s">
        <v>52</v>
      </c>
      <c r="B2" s="36"/>
      <c r="C2" s="36"/>
      <c r="D2" s="36"/>
      <c r="E2" s="36"/>
      <c r="F2" s="36"/>
      <c r="G2" s="36"/>
    </row>
    <row r="3" spans="1:7" ht="12.75">
      <c r="A3" s="37" t="s">
        <v>81</v>
      </c>
      <c r="B3" s="36"/>
      <c r="C3" s="36"/>
      <c r="D3" s="36"/>
      <c r="E3" s="36"/>
      <c r="F3" s="36"/>
      <c r="G3" s="36"/>
    </row>
    <row r="4" spans="1:7" ht="12.75">
      <c r="A4" s="1"/>
      <c r="D4" s="1"/>
      <c r="E4" s="1"/>
      <c r="F4" s="1"/>
      <c r="G4" s="1"/>
    </row>
    <row r="5" spans="1:7" ht="12.75">
      <c r="A5" s="4" t="s">
        <v>49</v>
      </c>
      <c r="B5" s="4" t="s">
        <v>0</v>
      </c>
      <c r="C5" s="4" t="s">
        <v>1</v>
      </c>
      <c r="D5" s="4" t="s">
        <v>45</v>
      </c>
      <c r="E5" s="4" t="s">
        <v>46</v>
      </c>
      <c r="F5" s="4" t="s">
        <v>47</v>
      </c>
      <c r="G5" s="4" t="s">
        <v>48</v>
      </c>
    </row>
    <row r="6" spans="1:7" ht="12.75">
      <c r="A6" s="4">
        <v>1</v>
      </c>
      <c r="B6" s="11" t="s">
        <v>61</v>
      </c>
      <c r="C6" s="11" t="s">
        <v>62</v>
      </c>
      <c r="D6" s="4">
        <v>1</v>
      </c>
      <c r="E6" s="4">
        <v>40</v>
      </c>
      <c r="F6" s="4">
        <v>7270</v>
      </c>
      <c r="G6" s="4">
        <f>(E6*5)+F6</f>
        <v>7470</v>
      </c>
    </row>
    <row r="7" spans="1:7" ht="12.75">
      <c r="A7" s="4">
        <v>2</v>
      </c>
      <c r="B7" s="11" t="s">
        <v>40</v>
      </c>
      <c r="C7" s="11" t="s">
        <v>41</v>
      </c>
      <c r="D7" s="4">
        <v>13</v>
      </c>
      <c r="E7" s="4">
        <v>165</v>
      </c>
      <c r="F7" s="4">
        <v>4290</v>
      </c>
      <c r="G7" s="4">
        <f aca="true" t="shared" si="0" ref="G7:G24">(E7*5)+F7</f>
        <v>5115</v>
      </c>
    </row>
    <row r="8" spans="1:7" ht="12.75">
      <c r="A8" s="4">
        <v>3</v>
      </c>
      <c r="B8" s="11" t="s">
        <v>25</v>
      </c>
      <c r="C8" s="11" t="s">
        <v>26</v>
      </c>
      <c r="D8" s="4">
        <v>19</v>
      </c>
      <c r="E8" s="4">
        <v>99</v>
      </c>
      <c r="F8" s="4">
        <v>3140</v>
      </c>
      <c r="G8" s="4">
        <f t="shared" si="0"/>
        <v>3635</v>
      </c>
    </row>
    <row r="9" spans="1:7" ht="12.75">
      <c r="A9" s="4">
        <v>4</v>
      </c>
      <c r="B9" s="11" t="s">
        <v>29</v>
      </c>
      <c r="C9" s="11" t="s">
        <v>30</v>
      </c>
      <c r="D9" s="4">
        <v>7</v>
      </c>
      <c r="E9" s="4">
        <v>95</v>
      </c>
      <c r="F9" s="4">
        <v>2410</v>
      </c>
      <c r="G9" s="4">
        <f t="shared" si="0"/>
        <v>2885</v>
      </c>
    </row>
    <row r="10" spans="1:7" ht="12.75">
      <c r="A10" s="4">
        <v>5</v>
      </c>
      <c r="B10" s="11" t="s">
        <v>27</v>
      </c>
      <c r="C10" s="11" t="s">
        <v>56</v>
      </c>
      <c r="D10" s="4">
        <v>11</v>
      </c>
      <c r="E10" s="4">
        <v>107</v>
      </c>
      <c r="F10" s="4">
        <v>2800</v>
      </c>
      <c r="G10" s="4">
        <f t="shared" si="0"/>
        <v>3335</v>
      </c>
    </row>
    <row r="11" spans="1:7" ht="12.75">
      <c r="A11" s="4">
        <v>6</v>
      </c>
      <c r="B11" s="11" t="s">
        <v>38</v>
      </c>
      <c r="C11" s="11" t="s">
        <v>39</v>
      </c>
      <c r="D11" s="4">
        <v>8</v>
      </c>
      <c r="E11" s="4">
        <v>90</v>
      </c>
      <c r="F11" s="4">
        <v>2010</v>
      </c>
      <c r="G11" s="4">
        <f t="shared" si="0"/>
        <v>2460</v>
      </c>
    </row>
    <row r="12" spans="1:7" ht="12.75">
      <c r="A12" s="4">
        <v>7</v>
      </c>
      <c r="B12" s="11" t="s">
        <v>36</v>
      </c>
      <c r="C12" s="11" t="s">
        <v>37</v>
      </c>
      <c r="D12" s="4">
        <v>17</v>
      </c>
      <c r="E12" s="4">
        <v>75</v>
      </c>
      <c r="F12" s="4">
        <v>2680</v>
      </c>
      <c r="G12" s="4">
        <f t="shared" si="0"/>
        <v>3055</v>
      </c>
    </row>
    <row r="13" spans="1:7" ht="12.75">
      <c r="A13" s="4">
        <v>8</v>
      </c>
      <c r="B13" s="11" t="s">
        <v>35</v>
      </c>
      <c r="C13" s="11" t="s">
        <v>24</v>
      </c>
      <c r="D13" s="4">
        <v>9</v>
      </c>
      <c r="E13" s="4">
        <v>77</v>
      </c>
      <c r="F13" s="4">
        <v>2010</v>
      </c>
      <c r="G13" s="4">
        <f t="shared" si="0"/>
        <v>2395</v>
      </c>
    </row>
    <row r="14" spans="1:7" ht="12.75">
      <c r="A14" s="4">
        <v>9</v>
      </c>
      <c r="B14" s="11" t="s">
        <v>17</v>
      </c>
      <c r="C14" s="11" t="s">
        <v>18</v>
      </c>
      <c r="D14" s="4">
        <v>18</v>
      </c>
      <c r="E14" s="4">
        <v>76</v>
      </c>
      <c r="F14" s="4">
        <v>2610</v>
      </c>
      <c r="G14" s="4">
        <f t="shared" si="0"/>
        <v>2990</v>
      </c>
    </row>
    <row r="15" spans="1:7" ht="12.75">
      <c r="A15" s="4">
        <v>10</v>
      </c>
      <c r="B15" s="11" t="s">
        <v>19</v>
      </c>
      <c r="C15" s="11" t="s">
        <v>20</v>
      </c>
      <c r="D15" s="4">
        <v>3</v>
      </c>
      <c r="E15" s="4">
        <v>71</v>
      </c>
      <c r="F15" s="4">
        <v>1940</v>
      </c>
      <c r="G15" s="4">
        <f t="shared" si="0"/>
        <v>2295</v>
      </c>
    </row>
    <row r="16" spans="1:7" ht="12.75">
      <c r="A16" s="4">
        <v>11</v>
      </c>
      <c r="B16" s="2" t="s">
        <v>33</v>
      </c>
      <c r="C16" s="2" t="s">
        <v>34</v>
      </c>
      <c r="D16" s="4">
        <v>14</v>
      </c>
      <c r="E16" s="4">
        <v>72</v>
      </c>
      <c r="F16" s="4">
        <v>2020</v>
      </c>
      <c r="G16" s="4">
        <f t="shared" si="0"/>
        <v>2380</v>
      </c>
    </row>
    <row r="17" spans="1:7" ht="12.75">
      <c r="A17" s="4">
        <v>12</v>
      </c>
      <c r="B17" s="11" t="s">
        <v>15</v>
      </c>
      <c r="C17" s="11" t="s">
        <v>16</v>
      </c>
      <c r="D17" s="4">
        <v>6</v>
      </c>
      <c r="E17" s="4">
        <v>59</v>
      </c>
      <c r="F17" s="4">
        <v>1850</v>
      </c>
      <c r="G17" s="4">
        <f t="shared" si="0"/>
        <v>2145</v>
      </c>
    </row>
    <row r="18" spans="1:7" ht="12.75">
      <c r="A18" s="4">
        <v>13</v>
      </c>
      <c r="B18" s="11" t="s">
        <v>59</v>
      </c>
      <c r="C18" s="11" t="s">
        <v>60</v>
      </c>
      <c r="D18" s="4">
        <v>10</v>
      </c>
      <c r="E18" s="4">
        <v>80</v>
      </c>
      <c r="F18" s="4">
        <v>1940</v>
      </c>
      <c r="G18" s="4">
        <f t="shared" si="0"/>
        <v>2340</v>
      </c>
    </row>
    <row r="19" spans="1:7" ht="12.75">
      <c r="A19" s="4">
        <v>14</v>
      </c>
      <c r="B19" s="11" t="s">
        <v>64</v>
      </c>
      <c r="C19" s="11" t="s">
        <v>14</v>
      </c>
      <c r="D19" s="4">
        <v>5</v>
      </c>
      <c r="E19" s="4">
        <v>58</v>
      </c>
      <c r="F19" s="4">
        <v>1800</v>
      </c>
      <c r="G19" s="4">
        <f t="shared" si="0"/>
        <v>2090</v>
      </c>
    </row>
    <row r="20" spans="1:7" ht="12.75">
      <c r="A20" s="4">
        <v>15</v>
      </c>
      <c r="B20" s="12" t="s">
        <v>63</v>
      </c>
      <c r="C20" s="12" t="s">
        <v>26</v>
      </c>
      <c r="D20" s="8">
        <v>16</v>
      </c>
      <c r="E20" s="8">
        <v>24</v>
      </c>
      <c r="F20" s="8">
        <v>1580</v>
      </c>
      <c r="G20" s="8">
        <f t="shared" si="0"/>
        <v>1700</v>
      </c>
    </row>
    <row r="21" spans="1:7" ht="12.75">
      <c r="A21" s="4">
        <v>16</v>
      </c>
      <c r="B21" s="12" t="s">
        <v>31</v>
      </c>
      <c r="C21" s="12" t="s">
        <v>32</v>
      </c>
      <c r="D21" s="8">
        <v>4</v>
      </c>
      <c r="E21" s="8">
        <v>25</v>
      </c>
      <c r="F21" s="8">
        <v>1390</v>
      </c>
      <c r="G21" s="8">
        <f t="shared" si="0"/>
        <v>1515</v>
      </c>
    </row>
    <row r="22" spans="1:7" ht="12.75">
      <c r="A22" s="4">
        <v>17</v>
      </c>
      <c r="B22" s="12" t="s">
        <v>67</v>
      </c>
      <c r="C22" s="12" t="s">
        <v>60</v>
      </c>
      <c r="D22" s="8">
        <v>12</v>
      </c>
      <c r="E22" s="8">
        <v>13</v>
      </c>
      <c r="F22" s="8">
        <v>1390</v>
      </c>
      <c r="G22" s="8">
        <f t="shared" si="0"/>
        <v>1455</v>
      </c>
    </row>
    <row r="23" spans="1:7" ht="12.75">
      <c r="A23" s="4">
        <v>18</v>
      </c>
      <c r="B23" s="12" t="s">
        <v>72</v>
      </c>
      <c r="C23" s="12" t="s">
        <v>73</v>
      </c>
      <c r="D23" s="8">
        <v>2</v>
      </c>
      <c r="E23" s="8">
        <v>6</v>
      </c>
      <c r="F23" s="8">
        <v>180</v>
      </c>
      <c r="G23" s="8">
        <f t="shared" si="0"/>
        <v>210</v>
      </c>
    </row>
    <row r="24" spans="1:7" ht="12.75">
      <c r="A24" s="4">
        <v>19</v>
      </c>
      <c r="B24" s="12" t="s">
        <v>69</v>
      </c>
      <c r="C24" s="12" t="s">
        <v>70</v>
      </c>
      <c r="D24" s="8">
        <v>15</v>
      </c>
      <c r="E24" s="8">
        <v>24</v>
      </c>
      <c r="F24" s="8">
        <v>1260</v>
      </c>
      <c r="G24" s="8">
        <f t="shared" si="0"/>
        <v>1380</v>
      </c>
    </row>
  </sheetData>
  <sheetProtection/>
  <mergeCells count="3">
    <mergeCell ref="A1:G1"/>
    <mergeCell ref="A2:G2"/>
    <mergeCell ref="A3:G3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J41" sqref="J41"/>
    </sheetView>
  </sheetViews>
  <sheetFormatPr defaultColWidth="11.421875" defaultRowHeight="12.75"/>
  <sheetData>
    <row r="1" spans="1:7" ht="12.75">
      <c r="A1" s="37" t="s">
        <v>3</v>
      </c>
      <c r="B1" s="36"/>
      <c r="C1" s="36"/>
      <c r="D1" s="36"/>
      <c r="E1" s="36"/>
      <c r="F1" s="36"/>
      <c r="G1" s="36"/>
    </row>
    <row r="2" spans="1:7" ht="12.75">
      <c r="A2" s="36" t="s">
        <v>52</v>
      </c>
      <c r="B2" s="36"/>
      <c r="C2" s="36"/>
      <c r="D2" s="36"/>
      <c r="E2" s="36"/>
      <c r="F2" s="36"/>
      <c r="G2" s="36"/>
    </row>
    <row r="3" spans="1:7" ht="12.75">
      <c r="A3" s="37" t="s">
        <v>84</v>
      </c>
      <c r="B3" s="36"/>
      <c r="C3" s="36"/>
      <c r="D3" s="36"/>
      <c r="E3" s="36"/>
      <c r="F3" s="36"/>
      <c r="G3" s="36"/>
    </row>
    <row r="4" spans="1:7" ht="12.75">
      <c r="A4" s="1"/>
      <c r="D4" s="1"/>
      <c r="E4" s="1"/>
      <c r="F4" s="1"/>
      <c r="G4" s="1"/>
    </row>
    <row r="5" spans="1:7" ht="12.75">
      <c r="A5" s="4" t="s">
        <v>49</v>
      </c>
      <c r="B5" s="4" t="s">
        <v>0</v>
      </c>
      <c r="C5" s="4" t="s">
        <v>1</v>
      </c>
      <c r="D5" s="4" t="s">
        <v>45</v>
      </c>
      <c r="E5" s="4" t="s">
        <v>46</v>
      </c>
      <c r="F5" s="4" t="s">
        <v>47</v>
      </c>
      <c r="G5" s="4" t="s">
        <v>48</v>
      </c>
    </row>
    <row r="6" spans="1:7" ht="12.75">
      <c r="A6" s="4">
        <v>1</v>
      </c>
      <c r="B6" s="11" t="s">
        <v>36</v>
      </c>
      <c r="C6" s="11" t="s">
        <v>37</v>
      </c>
      <c r="D6" s="4">
        <v>14</v>
      </c>
      <c r="E6" s="4">
        <v>81</v>
      </c>
      <c r="F6" s="4">
        <v>2680</v>
      </c>
      <c r="G6" s="4">
        <f>(E6*5)+F6</f>
        <v>3085</v>
      </c>
    </row>
    <row r="7" spans="1:7" ht="12.75">
      <c r="A7" s="4">
        <v>2</v>
      </c>
      <c r="B7" s="11" t="s">
        <v>58</v>
      </c>
      <c r="C7" s="11" t="s">
        <v>56</v>
      </c>
      <c r="D7" s="4">
        <v>11</v>
      </c>
      <c r="E7" s="4">
        <v>22</v>
      </c>
      <c r="F7" s="4">
        <v>2620</v>
      </c>
      <c r="G7" s="4">
        <f aca="true" t="shared" si="0" ref="G7:G22">(E7*5)+F7</f>
        <v>2730</v>
      </c>
    </row>
    <row r="8" spans="1:7" ht="12.75">
      <c r="A8" s="4">
        <v>3</v>
      </c>
      <c r="B8" s="11" t="s">
        <v>31</v>
      </c>
      <c r="C8" s="11" t="s">
        <v>32</v>
      </c>
      <c r="D8" s="4">
        <v>3</v>
      </c>
      <c r="E8" s="4">
        <v>22</v>
      </c>
      <c r="F8" s="4">
        <v>2460</v>
      </c>
      <c r="G8" s="4">
        <f t="shared" si="0"/>
        <v>2570</v>
      </c>
    </row>
    <row r="9" spans="1:7" ht="12.75">
      <c r="A9" s="4">
        <v>4</v>
      </c>
      <c r="B9" s="11" t="s">
        <v>27</v>
      </c>
      <c r="C9" s="11" t="s">
        <v>56</v>
      </c>
      <c r="D9" s="4">
        <v>17</v>
      </c>
      <c r="E9" s="4">
        <v>54</v>
      </c>
      <c r="F9" s="4">
        <v>2400</v>
      </c>
      <c r="G9" s="4">
        <f t="shared" si="0"/>
        <v>2670</v>
      </c>
    </row>
    <row r="10" spans="1:7" ht="12.75">
      <c r="A10" s="4">
        <v>5</v>
      </c>
      <c r="B10" s="11" t="s">
        <v>61</v>
      </c>
      <c r="C10" s="11" t="s">
        <v>62</v>
      </c>
      <c r="D10" s="4">
        <v>9</v>
      </c>
      <c r="E10" s="4">
        <v>15</v>
      </c>
      <c r="F10" s="4">
        <v>2320</v>
      </c>
      <c r="G10" s="4">
        <f t="shared" si="0"/>
        <v>2395</v>
      </c>
    </row>
    <row r="11" spans="1:7" ht="12.75">
      <c r="A11" s="4">
        <v>6</v>
      </c>
      <c r="B11" s="11" t="s">
        <v>33</v>
      </c>
      <c r="C11" s="11" t="s">
        <v>34</v>
      </c>
      <c r="D11" s="4">
        <v>5</v>
      </c>
      <c r="E11" s="4">
        <v>54</v>
      </c>
      <c r="F11" s="4">
        <v>1910</v>
      </c>
      <c r="G11" s="4">
        <f t="shared" si="0"/>
        <v>2180</v>
      </c>
    </row>
    <row r="12" spans="1:7" ht="12.75">
      <c r="A12" s="4">
        <v>7</v>
      </c>
      <c r="B12" s="11" t="s">
        <v>23</v>
      </c>
      <c r="C12" s="11" t="s">
        <v>24</v>
      </c>
      <c r="D12" s="4">
        <v>19</v>
      </c>
      <c r="E12" s="4">
        <v>45</v>
      </c>
      <c r="F12" s="4">
        <v>2400</v>
      </c>
      <c r="G12" s="4">
        <f t="shared" si="0"/>
        <v>2625</v>
      </c>
    </row>
    <row r="13" spans="1:7" ht="12.75">
      <c r="A13" s="4">
        <v>8</v>
      </c>
      <c r="B13" s="11" t="s">
        <v>82</v>
      </c>
      <c r="C13" s="11" t="s">
        <v>83</v>
      </c>
      <c r="D13" s="4">
        <v>10</v>
      </c>
      <c r="E13" s="4">
        <v>17</v>
      </c>
      <c r="F13" s="4">
        <v>2230</v>
      </c>
      <c r="G13" s="4">
        <f t="shared" si="0"/>
        <v>2315</v>
      </c>
    </row>
    <row r="14" spans="1:7" ht="12.75">
      <c r="A14" s="4">
        <v>9</v>
      </c>
      <c r="B14" s="11" t="s">
        <v>38</v>
      </c>
      <c r="C14" s="11" t="s">
        <v>39</v>
      </c>
      <c r="D14" s="4">
        <v>1</v>
      </c>
      <c r="E14" s="4">
        <v>39</v>
      </c>
      <c r="F14" s="4">
        <v>1910</v>
      </c>
      <c r="G14" s="4">
        <f t="shared" si="0"/>
        <v>2105</v>
      </c>
    </row>
    <row r="15" spans="1:7" ht="12.75">
      <c r="A15" s="4">
        <v>10</v>
      </c>
      <c r="B15" s="11" t="s">
        <v>54</v>
      </c>
      <c r="C15" s="11" t="s">
        <v>55</v>
      </c>
      <c r="D15" s="4">
        <v>16</v>
      </c>
      <c r="E15" s="4">
        <v>36</v>
      </c>
      <c r="F15" s="4">
        <v>2360</v>
      </c>
      <c r="G15" s="4">
        <f t="shared" si="0"/>
        <v>2540</v>
      </c>
    </row>
    <row r="16" spans="1:7" ht="12.75">
      <c r="A16" s="4">
        <v>11</v>
      </c>
      <c r="B16" s="2" t="s">
        <v>17</v>
      </c>
      <c r="C16" s="2" t="s">
        <v>18</v>
      </c>
      <c r="D16" s="4">
        <v>8</v>
      </c>
      <c r="E16" s="4">
        <v>46</v>
      </c>
      <c r="F16" s="4">
        <v>1850</v>
      </c>
      <c r="G16" s="4">
        <f t="shared" si="0"/>
        <v>2080</v>
      </c>
    </row>
    <row r="17" spans="1:7" ht="12.75">
      <c r="A17" s="4">
        <v>12</v>
      </c>
      <c r="B17" s="11" t="s">
        <v>35</v>
      </c>
      <c r="C17" s="11" t="s">
        <v>24</v>
      </c>
      <c r="D17" s="4">
        <v>7</v>
      </c>
      <c r="E17" s="4">
        <v>50</v>
      </c>
      <c r="F17" s="4">
        <v>1820</v>
      </c>
      <c r="G17" s="4">
        <f t="shared" si="0"/>
        <v>2070</v>
      </c>
    </row>
    <row r="18" spans="1:7" ht="12.75">
      <c r="A18" s="4">
        <v>13</v>
      </c>
      <c r="B18" s="11" t="s">
        <v>19</v>
      </c>
      <c r="C18" s="11" t="s">
        <v>20</v>
      </c>
      <c r="D18" s="4">
        <v>4</v>
      </c>
      <c r="E18" s="4">
        <v>29</v>
      </c>
      <c r="F18" s="4">
        <v>1800</v>
      </c>
      <c r="G18" s="4">
        <f t="shared" si="0"/>
        <v>1945</v>
      </c>
    </row>
    <row r="19" spans="1:7" ht="12.75">
      <c r="A19" s="4">
        <v>14</v>
      </c>
      <c r="B19" s="11" t="s">
        <v>72</v>
      </c>
      <c r="C19" s="11" t="s">
        <v>73</v>
      </c>
      <c r="D19" s="4">
        <v>15</v>
      </c>
      <c r="E19" s="4">
        <v>40</v>
      </c>
      <c r="F19" s="4">
        <v>1690</v>
      </c>
      <c r="G19" s="4">
        <f t="shared" si="0"/>
        <v>1890</v>
      </c>
    </row>
    <row r="20" spans="1:7" ht="12.75">
      <c r="A20" s="4">
        <v>15</v>
      </c>
      <c r="B20" s="12" t="s">
        <v>69</v>
      </c>
      <c r="C20" s="12" t="s">
        <v>70</v>
      </c>
      <c r="D20" s="8">
        <v>13</v>
      </c>
      <c r="E20" s="8">
        <v>5</v>
      </c>
      <c r="F20" s="8">
        <v>1820</v>
      </c>
      <c r="G20" s="8">
        <f t="shared" si="0"/>
        <v>1845</v>
      </c>
    </row>
    <row r="21" spans="1:7" ht="12.75">
      <c r="A21" s="4">
        <v>16</v>
      </c>
      <c r="B21" s="12" t="s">
        <v>25</v>
      </c>
      <c r="C21" s="12" t="s">
        <v>26</v>
      </c>
      <c r="D21" s="8">
        <v>2</v>
      </c>
      <c r="E21" s="8">
        <v>31</v>
      </c>
      <c r="F21" s="8">
        <v>1620</v>
      </c>
      <c r="G21" s="8">
        <f t="shared" si="0"/>
        <v>1775</v>
      </c>
    </row>
    <row r="22" spans="1:7" ht="12.75">
      <c r="A22" s="4">
        <v>17</v>
      </c>
      <c r="B22" s="12" t="s">
        <v>65</v>
      </c>
      <c r="C22" s="12" t="s">
        <v>66</v>
      </c>
      <c r="D22" s="8">
        <v>18</v>
      </c>
      <c r="E22" s="8">
        <v>45</v>
      </c>
      <c r="F22" s="8">
        <v>1400</v>
      </c>
      <c r="G22" s="8">
        <f t="shared" si="0"/>
        <v>1625</v>
      </c>
    </row>
    <row r="23" spans="1:7" ht="12.75">
      <c r="A23" s="4">
        <v>18</v>
      </c>
      <c r="B23" s="12" t="s">
        <v>15</v>
      </c>
      <c r="C23" s="12" t="s">
        <v>16</v>
      </c>
      <c r="D23" s="8">
        <v>12</v>
      </c>
      <c r="E23" s="8">
        <v>9</v>
      </c>
      <c r="F23" s="8">
        <v>1150</v>
      </c>
      <c r="G23" s="8">
        <f>(E23*5)+F23</f>
        <v>1195</v>
      </c>
    </row>
    <row r="24" spans="1:7" ht="12.75">
      <c r="A24" s="4">
        <v>19</v>
      </c>
      <c r="B24" s="12" t="s">
        <v>40</v>
      </c>
      <c r="C24" s="12" t="s">
        <v>41</v>
      </c>
      <c r="D24" s="8">
        <v>6</v>
      </c>
      <c r="E24" s="8">
        <v>30</v>
      </c>
      <c r="F24" s="8">
        <v>1360</v>
      </c>
      <c r="G24" s="8">
        <f>(E24*5)+F24</f>
        <v>1510</v>
      </c>
    </row>
  </sheetData>
  <sheetProtection/>
  <mergeCells count="3">
    <mergeCell ref="A1:G1"/>
    <mergeCell ref="A2:G2"/>
    <mergeCell ref="A3:G3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IV16384"/>
    </sheetView>
  </sheetViews>
  <sheetFormatPr defaultColWidth="11.421875" defaultRowHeight="12.75"/>
  <sheetData>
    <row r="1" spans="1:7" ht="12.75">
      <c r="A1" s="37" t="s">
        <v>7</v>
      </c>
      <c r="B1" s="36"/>
      <c r="C1" s="36"/>
      <c r="D1" s="36"/>
      <c r="E1" s="36"/>
      <c r="F1" s="36"/>
      <c r="G1" s="36"/>
    </row>
    <row r="2" spans="1:7" ht="12.75">
      <c r="A2" s="36" t="s">
        <v>85</v>
      </c>
      <c r="B2" s="36"/>
      <c r="C2" s="36"/>
      <c r="D2" s="36"/>
      <c r="E2" s="36"/>
      <c r="F2" s="36"/>
      <c r="G2" s="36"/>
    </row>
    <row r="3" spans="1:7" ht="12.75">
      <c r="A3" s="37" t="s">
        <v>86</v>
      </c>
      <c r="B3" s="36"/>
      <c r="C3" s="36"/>
      <c r="D3" s="36"/>
      <c r="E3" s="36"/>
      <c r="F3" s="36"/>
      <c r="G3" s="36"/>
    </row>
    <row r="4" spans="1:7" ht="12.75">
      <c r="A4" s="1"/>
      <c r="D4" s="1"/>
      <c r="E4" s="1"/>
      <c r="F4" s="1"/>
      <c r="G4" s="1"/>
    </row>
    <row r="5" spans="1:7" ht="12.75">
      <c r="A5" s="4" t="s">
        <v>49</v>
      </c>
      <c r="B5" s="4" t="s">
        <v>0</v>
      </c>
      <c r="C5" s="4" t="s">
        <v>1</v>
      </c>
      <c r="D5" s="4" t="s">
        <v>45</v>
      </c>
      <c r="E5" s="4" t="s">
        <v>46</v>
      </c>
      <c r="F5" s="4" t="s">
        <v>47</v>
      </c>
      <c r="G5" s="4" t="s">
        <v>48</v>
      </c>
    </row>
    <row r="6" spans="1:7" ht="12.75">
      <c r="A6" s="4">
        <v>1</v>
      </c>
      <c r="B6" s="11" t="s">
        <v>58</v>
      </c>
      <c r="C6" s="11" t="s">
        <v>56</v>
      </c>
      <c r="D6" s="4">
        <v>15</v>
      </c>
      <c r="E6" s="4">
        <v>14</v>
      </c>
      <c r="F6" s="4">
        <v>3000</v>
      </c>
      <c r="G6" s="4">
        <f>(E6*5)+F6</f>
        <v>3070</v>
      </c>
    </row>
    <row r="7" spans="1:7" ht="12.75">
      <c r="A7" s="4">
        <v>2</v>
      </c>
      <c r="B7" s="11" t="s">
        <v>19</v>
      </c>
      <c r="C7" s="11" t="s">
        <v>20</v>
      </c>
      <c r="D7" s="4">
        <v>1</v>
      </c>
      <c r="E7" s="4">
        <v>26</v>
      </c>
      <c r="F7" s="4">
        <v>2710</v>
      </c>
      <c r="G7" s="4">
        <f aca="true" t="shared" si="0" ref="G7:G27">(E7*5)+F7</f>
        <v>2840</v>
      </c>
    </row>
    <row r="8" spans="1:7" ht="12.75">
      <c r="A8" s="4">
        <v>3</v>
      </c>
      <c r="B8" s="11" t="s">
        <v>38</v>
      </c>
      <c r="C8" s="11" t="s">
        <v>39</v>
      </c>
      <c r="D8" s="4">
        <v>22</v>
      </c>
      <c r="E8" s="4">
        <v>38</v>
      </c>
      <c r="F8" s="4">
        <v>2440</v>
      </c>
      <c r="G8" s="4">
        <f t="shared" si="0"/>
        <v>2630</v>
      </c>
    </row>
    <row r="9" spans="1:7" ht="12.75">
      <c r="A9" s="4">
        <v>4</v>
      </c>
      <c r="B9" s="11" t="s">
        <v>29</v>
      </c>
      <c r="C9" s="11" t="s">
        <v>30</v>
      </c>
      <c r="D9" s="4">
        <v>3</v>
      </c>
      <c r="E9" s="4">
        <v>37</v>
      </c>
      <c r="F9" s="4">
        <v>2110</v>
      </c>
      <c r="G9" s="4">
        <f t="shared" si="0"/>
        <v>2295</v>
      </c>
    </row>
    <row r="10" spans="1:7" ht="12.75">
      <c r="A10" s="4">
        <v>5</v>
      </c>
      <c r="B10" s="11" t="s">
        <v>54</v>
      </c>
      <c r="C10" s="11" t="s">
        <v>55</v>
      </c>
      <c r="D10" s="4">
        <v>10</v>
      </c>
      <c r="E10" s="4">
        <v>35</v>
      </c>
      <c r="F10" s="4">
        <v>2010</v>
      </c>
      <c r="G10" s="4">
        <f t="shared" si="0"/>
        <v>2185</v>
      </c>
    </row>
    <row r="11" spans="1:7" ht="12.75">
      <c r="A11" s="4">
        <v>6</v>
      </c>
      <c r="B11" s="11" t="s">
        <v>27</v>
      </c>
      <c r="C11" s="11" t="s">
        <v>56</v>
      </c>
      <c r="D11" s="4">
        <v>12</v>
      </c>
      <c r="E11" s="4">
        <v>29</v>
      </c>
      <c r="F11" s="4">
        <v>1740</v>
      </c>
      <c r="G11" s="4">
        <f t="shared" si="0"/>
        <v>1885</v>
      </c>
    </row>
    <row r="12" spans="1:7" ht="12.75">
      <c r="A12" s="4">
        <v>7</v>
      </c>
      <c r="B12" s="11" t="s">
        <v>40</v>
      </c>
      <c r="C12" s="11" t="s">
        <v>41</v>
      </c>
      <c r="D12" s="4">
        <v>4</v>
      </c>
      <c r="E12" s="4">
        <v>39</v>
      </c>
      <c r="F12" s="4">
        <v>1950</v>
      </c>
      <c r="G12" s="4">
        <f t="shared" si="0"/>
        <v>2145</v>
      </c>
    </row>
    <row r="13" spans="1:7" ht="12.75">
      <c r="A13" s="4">
        <v>8</v>
      </c>
      <c r="B13" s="11" t="s">
        <v>67</v>
      </c>
      <c r="C13" s="11" t="s">
        <v>60</v>
      </c>
      <c r="D13" s="4">
        <v>14</v>
      </c>
      <c r="E13" s="4">
        <v>1</v>
      </c>
      <c r="F13" s="4">
        <v>1570</v>
      </c>
      <c r="G13" s="4">
        <f t="shared" si="0"/>
        <v>1575</v>
      </c>
    </row>
    <row r="14" spans="1:7" ht="12.75">
      <c r="A14" s="4">
        <v>9</v>
      </c>
      <c r="B14" s="11" t="s">
        <v>61</v>
      </c>
      <c r="C14" s="11" t="s">
        <v>62</v>
      </c>
      <c r="D14" s="4">
        <v>2</v>
      </c>
      <c r="E14" s="4">
        <v>18</v>
      </c>
      <c r="F14" s="4">
        <v>1710</v>
      </c>
      <c r="G14" s="4">
        <f t="shared" si="0"/>
        <v>1800</v>
      </c>
    </row>
    <row r="15" spans="1:7" ht="12.75">
      <c r="A15" s="4">
        <v>10</v>
      </c>
      <c r="B15" s="11" t="s">
        <v>25</v>
      </c>
      <c r="C15" s="11" t="s">
        <v>26</v>
      </c>
      <c r="D15" s="4">
        <v>23</v>
      </c>
      <c r="E15" s="4">
        <v>20</v>
      </c>
      <c r="F15" s="4">
        <v>1300</v>
      </c>
      <c r="G15" s="4">
        <f t="shared" si="0"/>
        <v>1400</v>
      </c>
    </row>
    <row r="16" spans="1:7" ht="12.75">
      <c r="A16" s="4">
        <v>11</v>
      </c>
      <c r="B16" s="2" t="s">
        <v>82</v>
      </c>
      <c r="C16" s="2" t="s">
        <v>83</v>
      </c>
      <c r="D16" s="4">
        <v>8</v>
      </c>
      <c r="E16" s="4">
        <v>8</v>
      </c>
      <c r="F16" s="4">
        <v>1530</v>
      </c>
      <c r="G16" s="4">
        <f t="shared" si="0"/>
        <v>1570</v>
      </c>
    </row>
    <row r="17" spans="1:7" ht="12.75">
      <c r="A17" s="4">
        <v>12</v>
      </c>
      <c r="B17" s="11" t="s">
        <v>35</v>
      </c>
      <c r="C17" s="11" t="s">
        <v>24</v>
      </c>
      <c r="D17" s="4">
        <v>20</v>
      </c>
      <c r="E17" s="4">
        <v>12</v>
      </c>
      <c r="F17" s="4">
        <v>1280</v>
      </c>
      <c r="G17" s="4">
        <f t="shared" si="0"/>
        <v>1340</v>
      </c>
    </row>
    <row r="18" spans="1:7" ht="12.75">
      <c r="A18" s="4">
        <v>13</v>
      </c>
      <c r="B18" s="11" t="s">
        <v>17</v>
      </c>
      <c r="C18" s="11" t="s">
        <v>18</v>
      </c>
      <c r="D18" s="4">
        <v>5</v>
      </c>
      <c r="E18" s="4">
        <v>16</v>
      </c>
      <c r="F18" s="4">
        <v>1340</v>
      </c>
      <c r="G18" s="4">
        <f t="shared" si="0"/>
        <v>1420</v>
      </c>
    </row>
    <row r="19" spans="1:7" ht="12.75">
      <c r="A19" s="4">
        <v>14</v>
      </c>
      <c r="B19" s="11" t="s">
        <v>33</v>
      </c>
      <c r="C19" s="11" t="s">
        <v>34</v>
      </c>
      <c r="D19" s="4">
        <v>13</v>
      </c>
      <c r="E19" s="4">
        <v>10</v>
      </c>
      <c r="F19" s="4">
        <v>1290</v>
      </c>
      <c r="G19" s="4">
        <f t="shared" si="0"/>
        <v>1340</v>
      </c>
    </row>
    <row r="20" spans="1:7" ht="12.75">
      <c r="A20" s="4">
        <v>15</v>
      </c>
      <c r="B20" s="12" t="s">
        <v>15</v>
      </c>
      <c r="C20" s="12" t="s">
        <v>16</v>
      </c>
      <c r="D20" s="8">
        <v>6</v>
      </c>
      <c r="E20" s="8">
        <v>6</v>
      </c>
      <c r="F20" s="8">
        <v>1250</v>
      </c>
      <c r="G20" s="8">
        <f t="shared" si="0"/>
        <v>1280</v>
      </c>
    </row>
    <row r="21" spans="1:7" ht="12.75">
      <c r="A21" s="4">
        <v>16</v>
      </c>
      <c r="B21" s="12" t="s">
        <v>31</v>
      </c>
      <c r="C21" s="12" t="s">
        <v>32</v>
      </c>
      <c r="D21" s="8">
        <v>18</v>
      </c>
      <c r="E21" s="8">
        <v>3</v>
      </c>
      <c r="F21" s="8">
        <v>960</v>
      </c>
      <c r="G21" s="8">
        <f t="shared" si="0"/>
        <v>975</v>
      </c>
    </row>
    <row r="22" spans="1:7" ht="12.75">
      <c r="A22" s="4">
        <v>17</v>
      </c>
      <c r="B22" s="12" t="s">
        <v>80</v>
      </c>
      <c r="C22" s="12" t="s">
        <v>20</v>
      </c>
      <c r="D22" s="8">
        <v>11</v>
      </c>
      <c r="E22" s="8">
        <v>15</v>
      </c>
      <c r="F22" s="8">
        <v>1140</v>
      </c>
      <c r="G22" s="8">
        <f t="shared" si="0"/>
        <v>1215</v>
      </c>
    </row>
    <row r="23" spans="1:7" ht="12.75">
      <c r="A23" s="4">
        <v>18</v>
      </c>
      <c r="B23" s="12" t="s">
        <v>72</v>
      </c>
      <c r="C23" s="12" t="s">
        <v>73</v>
      </c>
      <c r="D23" s="8">
        <v>19</v>
      </c>
      <c r="E23" s="8">
        <v>4</v>
      </c>
      <c r="F23" s="8">
        <v>940</v>
      </c>
      <c r="G23" s="8">
        <f t="shared" si="0"/>
        <v>960</v>
      </c>
    </row>
    <row r="24" spans="1:7" ht="12.75">
      <c r="A24" s="4">
        <v>19</v>
      </c>
      <c r="B24" s="12" t="s">
        <v>23</v>
      </c>
      <c r="C24" s="12" t="s">
        <v>24</v>
      </c>
      <c r="D24" s="8">
        <v>7</v>
      </c>
      <c r="E24" s="8">
        <v>3</v>
      </c>
      <c r="F24" s="8">
        <v>1050</v>
      </c>
      <c r="G24" s="8">
        <f t="shared" si="0"/>
        <v>1065</v>
      </c>
    </row>
    <row r="25" spans="1:7" ht="12.75">
      <c r="A25" s="4">
        <v>20</v>
      </c>
      <c r="B25" s="12" t="s">
        <v>68</v>
      </c>
      <c r="C25" s="12" t="s">
        <v>20</v>
      </c>
      <c r="D25" s="8">
        <v>21</v>
      </c>
      <c r="E25" s="8">
        <v>1</v>
      </c>
      <c r="F25" s="8">
        <v>930</v>
      </c>
      <c r="G25" s="8">
        <f t="shared" si="0"/>
        <v>935</v>
      </c>
    </row>
    <row r="26" spans="1:7" ht="12.75">
      <c r="A26" s="4">
        <v>21</v>
      </c>
      <c r="B26" s="12" t="s">
        <v>36</v>
      </c>
      <c r="C26" s="12" t="s">
        <v>37</v>
      </c>
      <c r="D26" s="8">
        <v>16</v>
      </c>
      <c r="E26" s="8">
        <v>2</v>
      </c>
      <c r="F26" s="8">
        <v>890</v>
      </c>
      <c r="G26" s="8">
        <f t="shared" si="0"/>
        <v>900</v>
      </c>
    </row>
    <row r="27" spans="1:7" ht="12.75">
      <c r="A27" s="4">
        <v>22</v>
      </c>
      <c r="B27" s="12" t="s">
        <v>65</v>
      </c>
      <c r="C27" s="12" t="s">
        <v>66</v>
      </c>
      <c r="D27" s="8">
        <v>17</v>
      </c>
      <c r="E27" s="8">
        <v>0</v>
      </c>
      <c r="F27" s="8">
        <v>0</v>
      </c>
      <c r="G27" s="8">
        <f t="shared" si="0"/>
        <v>0</v>
      </c>
    </row>
    <row r="28" spans="1:7" ht="12.75">
      <c r="A28" s="4">
        <v>23</v>
      </c>
      <c r="B28" s="12" t="s">
        <v>13</v>
      </c>
      <c r="C28" s="12" t="s">
        <v>14</v>
      </c>
      <c r="D28" s="8">
        <v>9</v>
      </c>
      <c r="E28" s="8">
        <v>0</v>
      </c>
      <c r="F28" s="8">
        <v>0</v>
      </c>
      <c r="G28" s="8">
        <v>0</v>
      </c>
    </row>
  </sheetData>
  <sheetProtection/>
  <mergeCells count="3">
    <mergeCell ref="A1:G1"/>
    <mergeCell ref="A2:G2"/>
    <mergeCell ref="A3:G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Vinent</dc:creator>
  <cp:keywords/>
  <dc:description/>
  <cp:lastModifiedBy>Vinent</cp:lastModifiedBy>
  <dcterms:created xsi:type="dcterms:W3CDTF">2016-04-01T09:49:40Z</dcterms:created>
  <dcterms:modified xsi:type="dcterms:W3CDTF">2016-11-13T17:06:45Z</dcterms:modified>
  <cp:category/>
  <cp:version/>
  <cp:contentType/>
  <cp:contentStatus/>
</cp:coreProperties>
</file>